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Desktop\"/>
    </mc:Choice>
  </mc:AlternateContent>
  <xr:revisionPtr revIDLastSave="0" documentId="13_ncr:1_{5C972D49-A5BE-48F5-B2D3-B4F891949881}" xr6:coauthVersionLast="47" xr6:coauthVersionMax="47" xr10:uidLastSave="{00000000-0000-0000-0000-000000000000}"/>
  <workbookProtection workbookAlgorithmName="SHA-512" workbookHashValue="eYL8p12dlVqQmgfK1xCkIH8T7DOiHGbhi5qjaLq2QWpL+B4Jin71KDMeIiiUpQgkYlybPqrJ8sgKFYjhzukj6Q==" workbookSaltValue="x8H8wcolEuFaSgd9gJyMQQ==" workbookSpinCount="100000" lockStructure="1"/>
  <bookViews>
    <workbookView xWindow="1900" yWindow="2500" windowWidth="23040" windowHeight="13660" xr2:uid="{A625EE8D-54F5-46CA-BAA7-361933B3E318}"/>
  </bookViews>
  <sheets>
    <sheet name="PAKET ŞALTER" sheetId="1" r:id="rId1"/>
    <sheet name="KONTAKTÖR" sheetId="2" r:id="rId2"/>
    <sheet name="NH SIGORTA ve ALTLIK" sheetId="3" r:id="rId3"/>
    <sheet name="ÜZENGİLİ ŞALTERLER" sheetId="4" r:id="rId4"/>
  </sheets>
  <definedNames>
    <definedName name="_xlnm.Print_Area" localSheetId="0">'PAKET ŞALTER'!$A$1:$Q$88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2" l="1"/>
  <c r="G12" i="2"/>
  <c r="G11" i="2"/>
  <c r="G10" i="2"/>
</calcChain>
</file>

<file path=xl/sharedStrings.xml><?xml version="1.0" encoding="utf-8"?>
<sst xmlns="http://schemas.openxmlformats.org/spreadsheetml/2006/main" count="598" uniqueCount="432">
  <si>
    <t>32 A</t>
  </si>
  <si>
    <t>50 A</t>
  </si>
  <si>
    <t>MT015</t>
  </si>
  <si>
    <t>Bir Fazlı Açıp Kapama Şalter</t>
  </si>
  <si>
    <t>MTC015</t>
  </si>
  <si>
    <t>Bir Fazlı Açıp Kapama Şalter  CE</t>
  </si>
  <si>
    <t>MT017</t>
  </si>
  <si>
    <t>İki Fazlı Açıp Kapama Şalter</t>
  </si>
  <si>
    <t>MTC017</t>
  </si>
  <si>
    <t>İki Fazlı Açıp Kapama Şalter  CE</t>
  </si>
  <si>
    <t>MT019</t>
  </si>
  <si>
    <t>Üç Fazlı Açıp Kapama Şalter</t>
  </si>
  <si>
    <t>MTC019</t>
  </si>
  <si>
    <t>Üç Fazlı Açıp Kapama Şalter CE</t>
  </si>
  <si>
    <t>MTX072</t>
  </si>
  <si>
    <t>Üç Faz Aç Kapa Pano Kapağına Montajlı Emniyet Şalteri</t>
  </si>
  <si>
    <t>MT020</t>
  </si>
  <si>
    <t>Üç Faz + Nötr Açıp Kapama Şalter</t>
  </si>
  <si>
    <t>MTC020</t>
  </si>
  <si>
    <t>Üç Faz + Nötr Açıp Kapama ACİL DURUM   CE</t>
  </si>
  <si>
    <t>MTX066</t>
  </si>
  <si>
    <t>Beş Kutuplu Açıp Kapama ACİL DURUM</t>
  </si>
  <si>
    <t>MTC066</t>
  </si>
  <si>
    <t>Beş Kutuplu Açıp Kapama Acil DURUM CE</t>
  </si>
  <si>
    <t>MTX023</t>
  </si>
  <si>
    <t>Altı Kutuplu Açıp Kapama ACİL DURUM</t>
  </si>
  <si>
    <t>MTC023</t>
  </si>
  <si>
    <t>Altı Kutuplu Açıp Kapama ACİL DURUM CE</t>
  </si>
  <si>
    <t>MT027</t>
  </si>
  <si>
    <t>Bir Fazlı Kutup Değ.Şalter 1-0-2</t>
  </si>
  <si>
    <t>MTC027</t>
  </si>
  <si>
    <t>Bir Fazlı Kutup Değ.Şalter 1-0-2   CE Tipi</t>
  </si>
  <si>
    <t>MT028</t>
  </si>
  <si>
    <t>İki Fazlı Kutup Değ.Şalter 1-0-2</t>
  </si>
  <si>
    <t>MTC028</t>
  </si>
  <si>
    <t>İki Fazlı Kutup Değ.Şalter 1-0-2   CE Tipi</t>
  </si>
  <si>
    <t>MT029</t>
  </si>
  <si>
    <t>Üç Fazlı Kutup Değ.Şalter 1-0-2</t>
  </si>
  <si>
    <t>MTC029</t>
  </si>
  <si>
    <t>Üç Fazlı Kutup Değ.Şalter 1-0-2   CE Tipi</t>
  </si>
  <si>
    <t>MT057</t>
  </si>
  <si>
    <t>Dört Fazlı Kutup Değ.Şalter 1-0-2</t>
  </si>
  <si>
    <t>MT085</t>
  </si>
  <si>
    <t>Beş Fazlı Kutup Değiştirici Şalter 1-0-2</t>
  </si>
  <si>
    <t>MT056</t>
  </si>
  <si>
    <t>Altı Fazlı Kutup Değ.Şalter 1-0-2</t>
  </si>
  <si>
    <t>MT028-1</t>
  </si>
  <si>
    <t>İki Faz Kutup Değ. Atkılı Şalter</t>
  </si>
  <si>
    <t>MT056-1</t>
  </si>
  <si>
    <t>Altı Faz Kutup Değ. Atkılı Şalter</t>
  </si>
  <si>
    <t>MT029-1</t>
  </si>
  <si>
    <t>Üç Faz Kutup Değiştirici 3xAç-Kapa İlaveli</t>
  </si>
  <si>
    <t>MT1094</t>
  </si>
  <si>
    <t>İki Açık - İki Kapalı Şalter</t>
  </si>
  <si>
    <t>MT1095</t>
  </si>
  <si>
    <t>Dört Açık - Dört Kapalı Şalter</t>
  </si>
  <si>
    <t>MTX031</t>
  </si>
  <si>
    <t>Altı Açık - Altı Kapalı Şalter</t>
  </si>
  <si>
    <t>MTX036</t>
  </si>
  <si>
    <t>Sekiz Açık - Sekiz Kapalı Şalter</t>
  </si>
  <si>
    <t>MT080</t>
  </si>
  <si>
    <t>Bir Fazlı Enversör Sağ-Sol Şalter</t>
  </si>
  <si>
    <t>MT081</t>
  </si>
  <si>
    <t>Bir Fazlı Enversör Şalter(Yard.Sarg.)</t>
  </si>
  <si>
    <t>MT021</t>
  </si>
  <si>
    <t>Üç Fazlı Enversör Sağ-Sol Şalter</t>
  </si>
  <si>
    <t>MT054</t>
  </si>
  <si>
    <t>Çift Devirli Motor Şalteri Dahlander 1-0-2</t>
  </si>
  <si>
    <t>MT1197</t>
  </si>
  <si>
    <t>Çift Devirli Motor Şalteri Dahlander 0-1-2</t>
  </si>
  <si>
    <t>MT696</t>
  </si>
  <si>
    <t>Çift Dev Mot.Şalt. Daimi Dönen Dahlander 0-1-2-0-1-2-0</t>
  </si>
  <si>
    <t>MT058</t>
  </si>
  <si>
    <t>Çift Dev. ENVERSÖR Mot.Şalt.Dahl. 2-1-0-1-2</t>
  </si>
  <si>
    <t>MT031</t>
  </si>
  <si>
    <t>Yıldız Üçgen Motor Şalteri</t>
  </si>
  <si>
    <t>MT022</t>
  </si>
  <si>
    <t>Voltmetre Komütatörü 3 Poz</t>
  </si>
  <si>
    <t>MT685</t>
  </si>
  <si>
    <t>Voltmetre Komütatörü 3 Poz 0-RS-ST-RT</t>
  </si>
  <si>
    <t>MT050</t>
  </si>
  <si>
    <t>Voltmetre Komütatörü 4 Poz</t>
  </si>
  <si>
    <t>MT1084</t>
  </si>
  <si>
    <t>Voltmetre Komütatörü 6 Poz</t>
  </si>
  <si>
    <t>MT063</t>
  </si>
  <si>
    <t>Ampermetre Komütatörü 0-R-S-T</t>
  </si>
  <si>
    <t>MT023</t>
  </si>
  <si>
    <t>Bir Fazlı 2 Kademeli Şalter</t>
  </si>
  <si>
    <t>MT024</t>
  </si>
  <si>
    <t>Bir Fazlı 3 Kademeli Şalter</t>
  </si>
  <si>
    <t>MT025</t>
  </si>
  <si>
    <t>Bir Fazlı 4 Kademeli Şalter</t>
  </si>
  <si>
    <t>MT026</t>
  </si>
  <si>
    <t>Bir Fazlı 5 Kademeli Şalter</t>
  </si>
  <si>
    <t>MT061</t>
  </si>
  <si>
    <t>Bir Fazlı 6 Kademeli Şalter</t>
  </si>
  <si>
    <t>MT062</t>
  </si>
  <si>
    <t>Bir Fazlı 7 Kademeli Şalter</t>
  </si>
  <si>
    <t>MT066</t>
  </si>
  <si>
    <t>Bir Fazlı 8 Kademeli Şalter</t>
  </si>
  <si>
    <t>MT067</t>
  </si>
  <si>
    <t>Bir Fazlı 9 Kademeli Şalter</t>
  </si>
  <si>
    <t>MT068</t>
  </si>
  <si>
    <t>Bir Fazlı 10 Kademeli Şalter</t>
  </si>
  <si>
    <t>MT037</t>
  </si>
  <si>
    <t>Daimi Dönen 1 Fazlı Aç-Kapa Şalter</t>
  </si>
  <si>
    <t>MT038</t>
  </si>
  <si>
    <t>Daimi Dönen 2 Fazlı Aç-Kapa Şalter</t>
  </si>
  <si>
    <t>MT039</t>
  </si>
  <si>
    <t>Daimi Dönen 3 Fazlı Aç-Kapa Şalter</t>
  </si>
  <si>
    <t>MT032</t>
  </si>
  <si>
    <t>Bir Fazlı 2 Kademe Seçici Şalter</t>
  </si>
  <si>
    <t>MT033</t>
  </si>
  <si>
    <t>Bir Fazlı 3 Kademe Seçici Şalter</t>
  </si>
  <si>
    <t>MT034</t>
  </si>
  <si>
    <t>Bir Fazlı 4 Kademe Seçici Şalter</t>
  </si>
  <si>
    <t>MT035</t>
  </si>
  <si>
    <t>Bir Fazlı 5 Kademe Seçici Şalter</t>
  </si>
  <si>
    <t>MT084</t>
  </si>
  <si>
    <t>Bir Fazlı 3 Kademe Şebekeli Şalt.</t>
  </si>
  <si>
    <t>MT090</t>
  </si>
  <si>
    <t>Bir Fazlı 4 Kademe Şebekeli Şalt.</t>
  </si>
  <si>
    <t>MT036</t>
  </si>
  <si>
    <t>Bir Fazlı 5 Kademe Şebekeli Şalt.</t>
  </si>
  <si>
    <t>MT064</t>
  </si>
  <si>
    <t>Bir Fazlı 6 Kademe Şebekeli Şalt.</t>
  </si>
  <si>
    <t>MT065</t>
  </si>
  <si>
    <t>Bir Fazlı 7 Kademe Şebekeli Şalt.</t>
  </si>
  <si>
    <t>MT049</t>
  </si>
  <si>
    <t>Trifaze 2 Kademe Şalter</t>
  </si>
  <si>
    <t>MT051</t>
  </si>
  <si>
    <t>Trifaze 3 Kademe Şalter</t>
  </si>
  <si>
    <t>MT052</t>
  </si>
  <si>
    <t>Trifaze 4 Kademe Şalter</t>
  </si>
  <si>
    <t>MT053</t>
  </si>
  <si>
    <t>Trifaze 5 Kademe Şalter</t>
  </si>
  <si>
    <t>MT011</t>
  </si>
  <si>
    <t>Trifaze 6 Kademe Şalter</t>
  </si>
  <si>
    <t>MT012</t>
  </si>
  <si>
    <t>Trifaze 7 Kademe Şalter</t>
  </si>
  <si>
    <t>MT013</t>
  </si>
  <si>
    <t>Trifaze 8 Kademe Şalter</t>
  </si>
  <si>
    <t>MT1074</t>
  </si>
  <si>
    <t>Gazaltı Kaynak Makinası Şalteri 3 Kademe</t>
  </si>
  <si>
    <t>MT1073</t>
  </si>
  <si>
    <t>Gazaltı Kaynak Makinası Şalteri 7 Kademe</t>
  </si>
  <si>
    <t>MT1173</t>
  </si>
  <si>
    <t>Gazaltı Kaynak Makinası Şalteri 10 Kademe</t>
  </si>
  <si>
    <t>MT079</t>
  </si>
  <si>
    <t>Yüksek Gerilim Kesici START Şalteri</t>
  </si>
  <si>
    <t>MT089</t>
  </si>
  <si>
    <t>Plastik Şalter Kutusu</t>
  </si>
  <si>
    <t>MT088</t>
  </si>
  <si>
    <t>MT059</t>
  </si>
  <si>
    <t>Plastik Aç-Kapa Şalter Kutusu</t>
  </si>
  <si>
    <t>MT060</t>
  </si>
  <si>
    <t>Plastik Enversör-Kut.Değ. Şalter Kutusu</t>
  </si>
  <si>
    <t>MT055</t>
  </si>
  <si>
    <t>Plastik Yıldız Üçgen Şalter Kutusu</t>
  </si>
  <si>
    <t>MT070</t>
  </si>
  <si>
    <t>Bir Fazlı Açıp Kapama Kutulu Şalter</t>
  </si>
  <si>
    <t>MT071</t>
  </si>
  <si>
    <t>İki Fazlı Açıp Kapama Kutulu Şalter</t>
  </si>
  <si>
    <t>MT072</t>
  </si>
  <si>
    <t>Üç Fazlı Açıp Kapama Kutulu Şalter</t>
  </si>
  <si>
    <t>MT073</t>
  </si>
  <si>
    <t>Üç Fazlı Enversör Kutulu Şalter</t>
  </si>
  <si>
    <t>MT074</t>
  </si>
  <si>
    <t>Üç Fazlı Kutup Değiştirici Kutulu Şalter</t>
  </si>
  <si>
    <t>MT075</t>
  </si>
  <si>
    <t>Yıldız Üçgen Kutulu Şalter</t>
  </si>
  <si>
    <t>*</t>
  </si>
  <si>
    <t>SIRA NO</t>
  </si>
  <si>
    <t>Kod No</t>
  </si>
  <si>
    <t>CİNSİ</t>
  </si>
  <si>
    <t>10 A.</t>
    <phoneticPr fontId="0" type="noConversion"/>
  </si>
  <si>
    <t>16 A.</t>
    <phoneticPr fontId="0" type="noConversion"/>
  </si>
  <si>
    <t>20 A.</t>
  </si>
  <si>
    <t>25 A.</t>
    <phoneticPr fontId="0" type="noConversion"/>
  </si>
  <si>
    <t>40 A.</t>
  </si>
  <si>
    <t>63 A.</t>
    <phoneticPr fontId="0" type="noConversion"/>
  </si>
  <si>
    <t>80 A.</t>
  </si>
  <si>
    <t>100 A.</t>
    <phoneticPr fontId="0" type="noConversion"/>
  </si>
  <si>
    <t>125 A.</t>
    <phoneticPr fontId="0" type="noConversion"/>
  </si>
  <si>
    <t>160 A.</t>
    <phoneticPr fontId="0" type="noConversion"/>
  </si>
  <si>
    <t>200 A.</t>
    <phoneticPr fontId="0" type="noConversion"/>
  </si>
  <si>
    <t>MTC057</t>
  </si>
  <si>
    <t>Dört Fazlı Kutup Değ.Şalter 1-0-2   CE Tipi</t>
  </si>
  <si>
    <t>BOY</t>
  </si>
  <si>
    <t>Cinsi</t>
  </si>
  <si>
    <t>Yardımcı Kontak</t>
  </si>
  <si>
    <t xml:space="preserve">Ürün </t>
  </si>
  <si>
    <t>Birim Fiyatı</t>
  </si>
  <si>
    <t>N/O</t>
  </si>
  <si>
    <t>N/C</t>
  </si>
  <si>
    <t>Kodu</t>
  </si>
  <si>
    <t>₺ / Adet</t>
  </si>
  <si>
    <r>
      <t xml:space="preserve">3 Fazlı Kontaktör - Bobin 220 V AC  -  AC3 - </t>
    </r>
    <r>
      <rPr>
        <b/>
        <sz val="10"/>
        <color theme="1"/>
        <rFont val="Verdana"/>
        <family val="2"/>
        <charset val="162"/>
      </rPr>
      <t>8 Amper</t>
    </r>
  </si>
  <si>
    <t>Yok</t>
  </si>
  <si>
    <t>MTK01A</t>
  </si>
  <si>
    <t>MTK01B</t>
  </si>
  <si>
    <t>MTK01C</t>
  </si>
  <si>
    <r>
      <t xml:space="preserve">3 Fazlı Kontaktör - Bobin 220 V AC  -  AC3 - </t>
    </r>
    <r>
      <rPr>
        <b/>
        <sz val="10"/>
        <color theme="1"/>
        <rFont val="Verdana"/>
        <family val="2"/>
        <charset val="162"/>
      </rPr>
      <t>12 Amper</t>
    </r>
  </si>
  <si>
    <t>MTK02A</t>
  </si>
  <si>
    <t>MTK02B</t>
  </si>
  <si>
    <t>MTK02C</t>
  </si>
  <si>
    <r>
      <t xml:space="preserve">3 Fazlı Kontaktör - Bobin 220 V AC  -  AC3 - </t>
    </r>
    <r>
      <rPr>
        <b/>
        <sz val="10"/>
        <color theme="1"/>
        <rFont val="Verdana"/>
        <family val="2"/>
        <charset val="162"/>
      </rPr>
      <t>15 Amper</t>
    </r>
  </si>
  <si>
    <t>MTK03A</t>
  </si>
  <si>
    <t>MTK03B</t>
  </si>
  <si>
    <t>MTK03C</t>
  </si>
  <si>
    <r>
      <t xml:space="preserve">3 Fazlı Kontaktör - Bobin 220 V AC  -  AC3 - </t>
    </r>
    <r>
      <rPr>
        <b/>
        <sz val="10"/>
        <color theme="1"/>
        <rFont val="Verdana"/>
        <family val="2"/>
        <charset val="162"/>
      </rPr>
      <t>20 Amper</t>
    </r>
  </si>
  <si>
    <t>MTK011A</t>
  </si>
  <si>
    <t>MTK011B</t>
  </si>
  <si>
    <t>MTK011C</t>
  </si>
  <si>
    <r>
      <t xml:space="preserve">3 Fazlı Kontaktör - Bobin 220 V AC  -  AC3 - </t>
    </r>
    <r>
      <rPr>
        <b/>
        <sz val="10"/>
        <color theme="1"/>
        <rFont val="Verdana"/>
        <family val="2"/>
        <charset val="162"/>
      </rPr>
      <t>25 Amper</t>
    </r>
  </si>
  <si>
    <t>MTK012A</t>
  </si>
  <si>
    <t>MTK012B</t>
  </si>
  <si>
    <t>MTK012C</t>
  </si>
  <si>
    <r>
      <t xml:space="preserve">3 Fazlı Kontaktör - Bobin 220 V AC  -  AC3 - </t>
    </r>
    <r>
      <rPr>
        <b/>
        <sz val="10"/>
        <color theme="1"/>
        <rFont val="Verdana"/>
        <family val="2"/>
        <charset val="162"/>
      </rPr>
      <t>32 Amper</t>
    </r>
  </si>
  <si>
    <t>MTK13C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</si>
  <si>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40 Amper</t>
    </r>
  </si>
  <si>
    <t>MTK22C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</si>
  <si>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50 Amper</t>
    </r>
  </si>
  <si>
    <t>MTK23C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</si>
  <si>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65 Amper</t>
    </r>
  </si>
  <si>
    <t>MTK24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</si>
  <si>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85 Amper</t>
    </r>
  </si>
  <si>
    <t>MTK25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</si>
  <si>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100 Amper</t>
    </r>
  </si>
  <si>
    <t>MTK31</t>
  </si>
  <si>
    <r>
      <t xml:space="preserve">3 Fazlı Kontaktör - Bobin 220 /380  V AC  -  AC3 - </t>
    </r>
    <r>
      <rPr>
        <b/>
        <sz val="10"/>
        <color theme="1"/>
        <rFont val="Verdana"/>
        <family val="2"/>
        <charset val="162"/>
      </rPr>
      <t>115 Amper</t>
    </r>
  </si>
  <si>
    <t>MTK32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</si>
  <si>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130 Amper</t>
    </r>
  </si>
  <si>
    <t>MTK33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</si>
  <si>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150 Amper</t>
    </r>
  </si>
  <si>
    <t>MTK34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</si>
  <si>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185 Amper</t>
    </r>
  </si>
  <si>
    <t>MTK35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</si>
  <si>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225 Amper</t>
    </r>
  </si>
  <si>
    <t>MTK36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</si>
  <si>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300 Amper</t>
    </r>
  </si>
  <si>
    <t>MTK37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</si>
  <si>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330 Amper</t>
    </r>
  </si>
  <si>
    <t>MTK38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</si>
  <si>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400 Amper</t>
    </r>
  </si>
  <si>
    <t>MTK39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</si>
  <si>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500 Amper</t>
    </r>
  </si>
  <si>
    <t>MTK40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</si>
  <si>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630 Amper</t>
    </r>
  </si>
  <si>
    <t>MTK41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</si>
  <si>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800 Amper</t>
    </r>
  </si>
  <si>
    <t>MTK42</t>
  </si>
  <si>
    <t>YAN  YARDIMCI  KONTAK BLOKLARI</t>
  </si>
  <si>
    <t>8 A - 40 A Arası Kontaktörler için Yan Yardımcı Kontak Bloğu  N/O+N/C</t>
  </si>
  <si>
    <t>YK01</t>
  </si>
  <si>
    <t>50 A - 800 A Arası Kontaktörler için Yan Yardımcı Kontak Bloğu  N/O+N/C</t>
  </si>
  <si>
    <t>YK02</t>
  </si>
  <si>
    <t>ÜST YARDIMCI  KONTAK BLOKLARI</t>
  </si>
  <si>
    <t>8 A - 40 A Arası Kontaktörler için Üst Yardımcı Kontak Bloğu</t>
  </si>
  <si>
    <t>YK03</t>
  </si>
  <si>
    <t>YK04</t>
  </si>
  <si>
    <t>YK05</t>
  </si>
  <si>
    <t>20 A - 40 A Arası Kontaktörler için Üst Yardımcı Kontak Bloğu</t>
  </si>
  <si>
    <t>YK06</t>
  </si>
  <si>
    <t>YK07</t>
  </si>
  <si>
    <t>YK08</t>
  </si>
  <si>
    <t>KONTAKTÖR  BOBİNLERİ</t>
  </si>
  <si>
    <t xml:space="preserve">8 A - 15 A Arası Kontaktörler için Bobin AC 24 V - 220 V - 380 V </t>
  </si>
  <si>
    <t>KB1</t>
  </si>
  <si>
    <t>KB2</t>
  </si>
  <si>
    <t xml:space="preserve">50 A - 150 A Arası Kontaktörler için Bobin AC 24 V - 220 V - 380 V </t>
  </si>
  <si>
    <t>KB3</t>
  </si>
  <si>
    <t xml:space="preserve">185 A - 225 A Arası Kontaktörler için Bobin AC 24 V - 220 V - 380 V </t>
  </si>
  <si>
    <t>KB4</t>
  </si>
  <si>
    <t xml:space="preserve">300 A - 400 A Arası Kontaktörler için Bobin AC 24 V - 220 V - 380 V </t>
  </si>
  <si>
    <t>KB5</t>
  </si>
  <si>
    <t xml:space="preserve">500 A - 800 A Arası Kontaktörler için Bobin AC 24 V - 220 V - 380 V </t>
  </si>
  <si>
    <t>KB6</t>
  </si>
  <si>
    <t>150 A - 800 A Arası Kontaktörler için AC 120 V - 300 V Elektronik Bobin Sürücü</t>
  </si>
  <si>
    <t>KB7</t>
  </si>
  <si>
    <t>YEDEK  KONTAK  TAKIMLARI</t>
  </si>
  <si>
    <t>MTK22 - 40 A Kontaktör Kontak Takımı</t>
  </si>
  <si>
    <t>KT22</t>
  </si>
  <si>
    <t>MTK23 - 50 A Kontaktör Kontak Takımı</t>
  </si>
  <si>
    <t>KT23</t>
  </si>
  <si>
    <t>MTK24 - 65 A Kontaktör Kontak Takımı</t>
  </si>
  <si>
    <t>KT24</t>
  </si>
  <si>
    <t>MTK25 - 85 A Kontaktör Kontak Takımı</t>
  </si>
  <si>
    <t>KT25</t>
  </si>
  <si>
    <t>MTK26 - 100 A Kontaktör Kontak Takımı</t>
  </si>
  <si>
    <t>KT31</t>
  </si>
  <si>
    <t>MTK27 - 115 A Kontaktör Kontak Takımı</t>
  </si>
  <si>
    <t>KT32</t>
  </si>
  <si>
    <t>MTK28 - 130 A Kontaktör Kontak Takımı</t>
  </si>
  <si>
    <t>KT33</t>
  </si>
  <si>
    <t>MTK29 - 150 A Kontaktör Kontak Takımı</t>
  </si>
  <si>
    <t>KT34</t>
  </si>
  <si>
    <t>MTK30 - 185 A Kontaktör Kontak Takımı</t>
  </si>
  <si>
    <t>KT35</t>
  </si>
  <si>
    <t>MTK31 - 225 A Kontaktör Kontak Takımı</t>
  </si>
  <si>
    <t>KT36</t>
  </si>
  <si>
    <t>MTK32 - 300 A Kontaktör Kontak Takımı</t>
  </si>
  <si>
    <t>KT37</t>
  </si>
  <si>
    <t>MTK33 - 330 A Kontaktör Kontak Takımı</t>
  </si>
  <si>
    <t>KT38</t>
  </si>
  <si>
    <t>MTK34 - 400 A Kontaktör Kontak Takımı</t>
  </si>
  <si>
    <t>KT39</t>
  </si>
  <si>
    <t>MTK35 - 500 A Kontaktör Kontak Takımı</t>
  </si>
  <si>
    <t>KT40</t>
  </si>
  <si>
    <t>MTK36 - 630 A Kontaktör Kontak Takımı</t>
  </si>
  <si>
    <t>KT41</t>
  </si>
  <si>
    <t>MTK37 - 800 A Kontaktör Kontak Takımı</t>
  </si>
  <si>
    <t>KT42</t>
  </si>
  <si>
    <t>Ürün Cinsi</t>
  </si>
  <si>
    <t>NH 00 Boy Sigorta Buşon 25 A</t>
  </si>
  <si>
    <t>NH 2 Boy Sigorta Buşon 32 A</t>
  </si>
  <si>
    <t>NH 00 Boy Sigorta Buşon 32 A</t>
  </si>
  <si>
    <t>NH 2 Boy Sigorta Buşon 40 A</t>
  </si>
  <si>
    <t>NH 00 Boy Sigorta Buşon 40 A</t>
  </si>
  <si>
    <t>NH 2 Boy Sigorta Buşon 50 A</t>
  </si>
  <si>
    <t>NH 00 Boy Sigorta Buşon 50 A</t>
  </si>
  <si>
    <t>NH 2 Boy Sigorta Buşon 63 A</t>
  </si>
  <si>
    <t>NH 00 Boy Sigorta Buşon 63 A</t>
  </si>
  <si>
    <t>NH 2 Boy Sigorta Buşon 80 A</t>
  </si>
  <si>
    <t>NH 00 Boy Sigorta Buşon 80 A</t>
  </si>
  <si>
    <t>NH 2 Boy Sigorta Buşon 100 A</t>
  </si>
  <si>
    <t>NH 00 Boy Sigorta Buşon 100 A</t>
  </si>
  <si>
    <t>NH 2 Boy Sigorta Buşon 125 A</t>
  </si>
  <si>
    <t>NH 00 Boy Sigorta Buşon 125 A</t>
  </si>
  <si>
    <t>NH 2 Boy Sigorta Buşon 160 A</t>
  </si>
  <si>
    <t>NH 00 Boy Sigorta Buşon 160 A</t>
  </si>
  <si>
    <t>NH 2 Boy Sigorta Buşon 200 A</t>
  </si>
  <si>
    <t>NH 2 Boy Sigorta Buşon 250 A</t>
  </si>
  <si>
    <t>NH 2 Boy Sigorta Buşon 315 A</t>
  </si>
  <si>
    <t>NH 0 Boy Sigorta Buşon 25 A</t>
  </si>
  <si>
    <t>NH 2 Boy Sigorta Buşon 400 A</t>
  </si>
  <si>
    <t>NH 0 Boy Sigorta Buşon 32 A</t>
  </si>
  <si>
    <t>NH 0 Boy Sigorta Buşon 40 A</t>
  </si>
  <si>
    <t>NH 0 Boy Sigorta Buşon 50 A</t>
  </si>
  <si>
    <t>NH 3 Boy Sigorta Buşon 300 A</t>
  </si>
  <si>
    <t>NH 0 Boy Sigorta Buşon 63 A</t>
  </si>
  <si>
    <t>NH 3 Boy Sigorta Buşon 315 A</t>
  </si>
  <si>
    <t>NH 0 Boy Sigorta Buşon 80 A</t>
  </si>
  <si>
    <t>NH 3 Boy Sigorta Buşon 400 A</t>
  </si>
  <si>
    <t>NH 0 Boy Sigorta Buşon 100 A</t>
  </si>
  <si>
    <t>NH 3 Boy Sigorta Buşon 500 A</t>
  </si>
  <si>
    <t>NH 0 Boy Sigorta Buşon 125 A</t>
  </si>
  <si>
    <t>NH 3 Boy Sigorta Buşon 630 A</t>
  </si>
  <si>
    <t>NH 0 Boy Sigorta Buşon 160 A</t>
  </si>
  <si>
    <t>STEATIT  SİGORTA  ALTLIKLARI</t>
  </si>
  <si>
    <t>NH 1 Boy Sigorta Buşon 25 A</t>
  </si>
  <si>
    <t>NH 1 Boy Sigorta Buşon 32 A</t>
  </si>
  <si>
    <t>NH 00 Boy Altlık</t>
    <phoneticPr fontId="0" type="noConversion"/>
  </si>
  <si>
    <t>NH 1 Boy Sigorta Buşon 40 A</t>
  </si>
  <si>
    <t>NH 00 Boy 3 Kutuplu CamElyaf Altlık</t>
  </si>
  <si>
    <t>NH 1 Boy Sigorta Buşon 50 A</t>
  </si>
  <si>
    <t>NH 0 Boy Altlık</t>
    <phoneticPr fontId="0" type="noConversion"/>
  </si>
  <si>
    <t>NH 1 Boy Sigorta Buşon 63 A</t>
  </si>
  <si>
    <t>NH 1 Boy Altlık</t>
    <phoneticPr fontId="0" type="noConversion"/>
  </si>
  <si>
    <t>NH 1 Boy Sigorta Buşon 80 A</t>
  </si>
  <si>
    <t>NH 2 Boy Altlık</t>
    <phoneticPr fontId="0" type="noConversion"/>
  </si>
  <si>
    <t>NH 1 Boy Sigorta Buşon 100 A</t>
  </si>
  <si>
    <t>NH 3 Boy Altlık</t>
    <phoneticPr fontId="0" type="noConversion"/>
  </si>
  <si>
    <t>NH 1 Boy Sigorta Buşon 125 A</t>
  </si>
  <si>
    <t>NH Ellik (00-3 Boylar için)</t>
    <phoneticPr fontId="0" type="noConversion"/>
  </si>
  <si>
    <t>NH 1 Boy Sigorta Buşon 160 A</t>
  </si>
  <si>
    <t>NH 1 Boy Sigorta Buşon 200 A</t>
  </si>
  <si>
    <t>NH 1 Boy Sigorta Buşon 250 A</t>
  </si>
  <si>
    <t>MTU10</t>
  </si>
  <si>
    <t>3 Fazlı Açıp Kapama Üzengili Şalter 160 A</t>
  </si>
  <si>
    <t>MTU11</t>
  </si>
  <si>
    <t>3 Fazlı Açıp Kapama Üzengili Şalter 200 A</t>
  </si>
  <si>
    <t>MTU12</t>
  </si>
  <si>
    <t>3 Fazlı Açıp Kapama Üzengili Şalter 250 A</t>
  </si>
  <si>
    <t>MTU13</t>
  </si>
  <si>
    <t>3 Fazlı Açıp Kapama Üzengili Şalter 400 A</t>
  </si>
  <si>
    <t>MTU14</t>
  </si>
  <si>
    <t>3 Fazlı Açıp Kapama Üzengili Şalter 500 A</t>
  </si>
  <si>
    <t>MTU15</t>
  </si>
  <si>
    <t>3 Fazlı Açıp Kapama Üzengili Şalter 630 A</t>
  </si>
  <si>
    <t>MTU16</t>
  </si>
  <si>
    <t>3 Fazlı Açıp Kapama Üzengili Şalter 800 A</t>
  </si>
  <si>
    <t>MTU17</t>
  </si>
  <si>
    <t>3 Fazlı Açıp Kapama Üzengili Şalter 1000 A</t>
  </si>
  <si>
    <t>MTU18</t>
  </si>
  <si>
    <t>3 Fazlı Açıp Kapama Üzengili Şalter 1500 A</t>
  </si>
  <si>
    <t>MTU19</t>
  </si>
  <si>
    <t>3 Fazlı Açıp Kapama Üzengili Şalter 2000 A</t>
  </si>
  <si>
    <t>MTU28</t>
  </si>
  <si>
    <t>3 Fazlı Kutup Değiştirici Üzengili Şalter 125 A</t>
  </si>
  <si>
    <t>MTU29</t>
  </si>
  <si>
    <t>3 Fazlı Kutup Değiştirici Üzengili Şalter 160 A</t>
  </si>
  <si>
    <t>MTU30</t>
  </si>
  <si>
    <t>3 Fazlı Kutup Değiştirici Üzengili Şalter 200 A</t>
  </si>
  <si>
    <t>MTU31</t>
  </si>
  <si>
    <t>3 Fazlı Kutup Değiştirici Üzengili Şalter 250 A</t>
  </si>
  <si>
    <t>MTU32</t>
  </si>
  <si>
    <t>3 Fazlı Kutup Değiştirici Üzengili Şalter 400 A</t>
  </si>
  <si>
    <t>MTU33</t>
  </si>
  <si>
    <t>3 Fazlı Kutup Değiştirici Üzengili Şalter 500 A</t>
  </si>
  <si>
    <t>MTU34</t>
  </si>
  <si>
    <t>3 Fazlı Kutup Değiştirici Üzengili Şalter 630 A</t>
  </si>
  <si>
    <t>MTU35</t>
  </si>
  <si>
    <t>3 Fazlı Kutup Değiştirici Üzengili Şalter 800 A</t>
  </si>
  <si>
    <t>MTU36</t>
  </si>
  <si>
    <t>3 Fazlı Kutup Değiştirici Üzengili Şalter 1000 A</t>
  </si>
  <si>
    <t>MTU37</t>
  </si>
  <si>
    <t>3 Fazlı Kutup Değiştirici Üzengili Şalter 1500 A</t>
  </si>
  <si>
    <t>MTU38</t>
  </si>
  <si>
    <t>3 Fazlı Kutup Değiştirici Üzengili Şalter 2000 A</t>
  </si>
  <si>
    <t>MTU20</t>
  </si>
  <si>
    <t>3 Fazlı Açıp Kapama Üzengili Şalter 300 A</t>
  </si>
  <si>
    <t>MTU39</t>
  </si>
  <si>
    <t>3 Fazlı Kutup Değiştirici Üzengili Şalter 300 A</t>
  </si>
  <si>
    <t xml:space="preserve">40 A - 85 A Arası Kontaktörler için Bobin AC 24 V - 220 V - 380 V </t>
  </si>
  <si>
    <t>MTK32 - 265 A Kontaktör Kontak Takımı</t>
  </si>
  <si>
    <t>MTK33 - 300 A Kontaktör Kontak Takımı</t>
  </si>
  <si>
    <t>MTK34 - 330 A Kontaktör Kontak Takımı</t>
  </si>
  <si>
    <t>MTK35 - 400 A Kontaktör Kontak Takımı</t>
  </si>
  <si>
    <t>MTK36 - 500 A Kontaktör Kontak Takımı</t>
  </si>
  <si>
    <t>MTK37 - 630 A Kontaktör Kontak Takımı</t>
  </si>
  <si>
    <t>MTK38 - 800 A Kontaktör Kontak Takımı</t>
  </si>
  <si>
    <r>
      <t xml:space="preserve">3 Fazlı Kontaktör - Bobin 220 /380 V AC  -  AC3 - </t>
    </r>
    <r>
      <rPr>
        <b/>
        <sz val="10"/>
        <color theme="1"/>
        <rFont val="Verdana"/>
        <family val="2"/>
        <charset val="162"/>
      </rPr>
      <t>265 Amper</t>
    </r>
  </si>
  <si>
    <t>MTK43</t>
  </si>
  <si>
    <t xml:space="preserve">630 A - 800 A Arası Kontaktörler için Bobin AC 24 V - 220 V - 380 V </t>
  </si>
  <si>
    <t xml:space="preserve">300 A - 500 A Arası Kontaktörler için Bobin AC 24 V - 220 V - 380 V </t>
  </si>
  <si>
    <t xml:space="preserve">185 A - 265 A Arası Kontaktörler için Bobin AC 24 V - 220 V - 380 V </t>
  </si>
  <si>
    <r>
      <t xml:space="preserve">                                  KONTAKTÖR  FİYAT  LİSTESİ               </t>
    </r>
    <r>
      <rPr>
        <b/>
        <sz val="10"/>
        <color rgb="FFC00000"/>
        <rFont val="Verdana"/>
        <family val="2"/>
        <charset val="162"/>
      </rPr>
      <t xml:space="preserve"> </t>
    </r>
    <r>
      <rPr>
        <b/>
        <sz val="24"/>
        <color rgb="FF0070C0"/>
        <rFont val="Verdana"/>
        <family val="2"/>
        <charset val="162"/>
      </rPr>
      <t>NİSAN 2022</t>
    </r>
  </si>
  <si>
    <t>16 A. Mini</t>
  </si>
  <si>
    <r>
      <rPr>
        <b/>
        <sz val="14"/>
        <color rgb="FFC00000"/>
        <rFont val="Verdana"/>
        <family val="2"/>
        <charset val="162"/>
      </rPr>
      <t xml:space="preserve">P A K E T   Ş A L T E R    F İ Y A T    L İ S T E S İ    </t>
    </r>
    <r>
      <rPr>
        <b/>
        <sz val="14"/>
        <rFont val="Verdana"/>
        <family val="2"/>
        <charset val="162"/>
      </rPr>
      <t xml:space="preserve">                      </t>
    </r>
    <r>
      <rPr>
        <b/>
        <sz val="22"/>
        <color rgb="FF0070C0"/>
        <rFont val="Verdana"/>
        <family val="2"/>
        <charset val="162"/>
      </rPr>
      <t>NİSAN  2022</t>
    </r>
  </si>
  <si>
    <r>
      <t xml:space="preserve"> NH SİGORTA BUŞONU  / ALTLIK   FİYAT  LİSTESİ    </t>
    </r>
    <r>
      <rPr>
        <b/>
        <sz val="20"/>
        <color rgb="FF0070C0"/>
        <rFont val="Verdana"/>
        <family val="2"/>
        <charset val="162"/>
      </rPr>
      <t>NİSAN 2022</t>
    </r>
  </si>
  <si>
    <r>
      <t xml:space="preserve">                           ÜZENGİLİ  ŞALTER  FİYAT  LİSTESİ      </t>
    </r>
    <r>
      <rPr>
        <b/>
        <sz val="20"/>
        <color rgb="FF0070C0"/>
        <rFont val="Verdana"/>
        <family val="2"/>
        <charset val="162"/>
      </rPr>
      <t>NİSAN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</si>
</sst>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₺&quot;"/>
    <numFmt numFmtId="165" formatCode="#,##0.0\ &quot;₺&quot;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name val="Verdana"/>
      <family val="2"/>
      <charset val="162"/>
    </font>
    <font>
      <b/>
      <sz val="14"/>
      <name val="Verdana"/>
      <family val="2"/>
      <charset val="162"/>
    </font>
    <font>
      <b/>
      <sz val="14"/>
      <color rgb="FFC00000"/>
      <name val="Verdana"/>
      <family val="2"/>
      <charset val="162"/>
    </font>
    <font>
      <b/>
      <sz val="11"/>
      <name val="Verdana"/>
      <family val="2"/>
      <charset val="162"/>
    </font>
    <font>
      <b/>
      <i/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20"/>
      <color rgb="FF0070C0"/>
      <name val="Verdana"/>
      <family val="2"/>
      <charset val="162"/>
    </font>
    <font>
      <b/>
      <sz val="22"/>
      <color rgb="FF0070C0"/>
      <name val="Verdana"/>
      <family val="2"/>
      <charset val="162"/>
    </font>
    <font>
      <b/>
      <sz val="16"/>
      <color theme="1"/>
      <name val="Verdana"/>
      <family val="2"/>
      <charset val="162"/>
    </font>
    <font>
      <b/>
      <sz val="10"/>
      <color rgb="FFC00000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0"/>
      <color theme="1"/>
      <name val="Verdana"/>
      <family val="2"/>
      <charset val="162"/>
    </font>
    <font>
      <b/>
      <i/>
      <sz val="10"/>
      <color theme="1"/>
      <name val="Verdana"/>
      <family val="2"/>
      <charset val="162"/>
    </font>
    <font>
      <b/>
      <sz val="24"/>
      <color rgb="FF0070C0"/>
      <name val="Verdana"/>
      <family val="2"/>
      <charset val="162"/>
    </font>
    <font>
      <b/>
      <sz val="14"/>
      <color theme="1"/>
      <name val="Verdana"/>
      <family val="2"/>
      <charset val="162"/>
    </font>
    <font>
      <b/>
      <i/>
      <sz val="10"/>
      <name val="Verdana"/>
      <family val="2"/>
      <charset val="162"/>
    </font>
    <font>
      <sz val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ck">
        <color theme="1"/>
      </top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theme="4" tint="0.39997558519241921"/>
      </top>
      <bottom style="thick">
        <color theme="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5" fontId="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165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165" fontId="1" fillId="0" borderId="6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14" xfId="0" applyFont="1" applyBorder="1"/>
    <xf numFmtId="165" fontId="1" fillId="0" borderId="14" xfId="0" applyNumberFormat="1" applyFont="1" applyBorder="1" applyAlignment="1">
      <alignment horizontal="center"/>
    </xf>
    <xf numFmtId="0" fontId="1" fillId="0" borderId="9" xfId="0" applyFont="1" applyBorder="1"/>
    <xf numFmtId="165" fontId="1" fillId="0" borderId="15" xfId="0" applyNumberFormat="1" applyFont="1" applyBorder="1" applyAlignment="1">
      <alignment horizontal="center"/>
    </xf>
    <xf numFmtId="165" fontId="1" fillId="0" borderId="16" xfId="0" applyNumberFormat="1" applyFont="1" applyBorder="1"/>
    <xf numFmtId="0" fontId="0" fillId="0" borderId="16" xfId="0" applyBorder="1"/>
    <xf numFmtId="0" fontId="9" fillId="0" borderId="8" xfId="0" applyFont="1" applyBorder="1" applyAlignment="1">
      <alignment horizontal="center" vertical="center"/>
    </xf>
    <xf numFmtId="164" fontId="16" fillId="0" borderId="0" xfId="0" applyNumberFormat="1" applyFont="1"/>
    <xf numFmtId="164" fontId="16" fillId="0" borderId="4" xfId="0" applyNumberFormat="1" applyFont="1" applyBorder="1"/>
    <xf numFmtId="164" fontId="16" fillId="0" borderId="6" xfId="0" applyNumberFormat="1" applyFont="1" applyBorder="1"/>
    <xf numFmtId="3" fontId="16" fillId="0" borderId="14" xfId="0" applyNumberFormat="1" applyFont="1" applyBorder="1"/>
    <xf numFmtId="3" fontId="16" fillId="0" borderId="0" xfId="0" applyNumberFormat="1" applyFont="1"/>
    <xf numFmtId="3" fontId="16" fillId="0" borderId="4" xfId="0" applyNumberFormat="1" applyFont="1" applyBorder="1"/>
    <xf numFmtId="0" fontId="1" fillId="0" borderId="15" xfId="0" applyFont="1" applyBorder="1"/>
    <xf numFmtId="3" fontId="16" fillId="0" borderId="15" xfId="0" applyNumberFormat="1" applyFont="1" applyBorder="1"/>
    <xf numFmtId="0" fontId="1" fillId="0" borderId="17" xfId="0" applyFont="1" applyBorder="1"/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38101</xdr:rowOff>
    </xdr:from>
    <xdr:to>
      <xdr:col>2</xdr:col>
      <xdr:colOff>904875</xdr:colOff>
      <xdr:row>0</xdr:row>
      <xdr:rowOff>407645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F750CD51-1B8F-4915-BEB0-BC9F16C2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1"/>
          <a:ext cx="1838325" cy="369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2</xdr:col>
      <xdr:colOff>66675</xdr:colOff>
      <xdr:row>0</xdr:row>
      <xdr:rowOff>390525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95CB3D37-8B86-4A0A-B48C-C5B51178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8383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95250</xdr:colOff>
      <xdr:row>0</xdr:row>
      <xdr:rowOff>409575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E4D0501D-5B28-409D-B6A4-B7A3A429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8383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2</xdr:col>
      <xdr:colOff>76200</xdr:colOff>
      <xdr:row>0</xdr:row>
      <xdr:rowOff>247650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584D65E2-DE0E-4325-9C25-18CD1CB2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6"/>
          <a:ext cx="1657350" cy="20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9826A-7D8F-4035-8A8C-941B6B4CF0EA}">
  <dimension ref="A1:R93"/>
  <sheetViews>
    <sheetView tabSelected="1" topLeftCell="D1" zoomScaleNormal="100" workbookViewId="0">
      <selection activeCell="D1" sqref="D1:Q1"/>
    </sheetView>
  </sheetViews>
  <sheetFormatPr defaultColWidth="12.26953125" defaultRowHeight="13.5" x14ac:dyDescent="0.3"/>
  <cols>
    <col min="1" max="1" width="10" style="6" customWidth="1"/>
    <col min="2" max="2" width="10.7265625" style="6" customWidth="1"/>
    <col min="3" max="3" width="65.54296875" style="6" customWidth="1"/>
    <col min="4" max="4" width="10.26953125" style="17" customWidth="1"/>
    <col min="5" max="5" width="13.26953125" style="17" customWidth="1"/>
    <col min="6" max="9" width="9" style="17" customWidth="1"/>
    <col min="10" max="10" width="11" style="17" customWidth="1"/>
    <col min="11" max="11" width="10" style="17" customWidth="1"/>
    <col min="12" max="13" width="9" style="17" customWidth="1"/>
    <col min="14" max="17" width="11" style="17" customWidth="1"/>
    <col min="18" max="16384" width="12.26953125" style="6"/>
  </cols>
  <sheetData>
    <row r="1" spans="1:17" s="1" customFormat="1" ht="33" customHeight="1" thickBot="1" x14ac:dyDescent="0.4">
      <c r="D1" s="71" t="s">
        <v>429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1.75" customHeight="1" thickBot="1" x14ac:dyDescent="0.35">
      <c r="A2" s="2" t="s">
        <v>172</v>
      </c>
      <c r="B2" s="2" t="s">
        <v>173</v>
      </c>
      <c r="C2" s="3" t="s">
        <v>174</v>
      </c>
      <c r="D2" s="4" t="s">
        <v>175</v>
      </c>
      <c r="E2" s="4" t="s">
        <v>428</v>
      </c>
      <c r="F2" s="5" t="s">
        <v>176</v>
      </c>
      <c r="G2" s="5" t="s">
        <v>177</v>
      </c>
      <c r="H2" s="5" t="s">
        <v>178</v>
      </c>
      <c r="I2" s="5" t="s">
        <v>0</v>
      </c>
      <c r="J2" s="5" t="s">
        <v>179</v>
      </c>
      <c r="K2" s="5" t="s">
        <v>1</v>
      </c>
      <c r="L2" s="5" t="s">
        <v>180</v>
      </c>
      <c r="M2" s="5" t="s">
        <v>181</v>
      </c>
      <c r="N2" s="5" t="s">
        <v>182</v>
      </c>
      <c r="O2" s="5" t="s">
        <v>183</v>
      </c>
      <c r="P2" s="5" t="s">
        <v>184</v>
      </c>
      <c r="Q2" s="5" t="s">
        <v>185</v>
      </c>
    </row>
    <row r="3" spans="1:17" s="1" customFormat="1" ht="20.25" customHeight="1" x14ac:dyDescent="0.35">
      <c r="A3" s="8">
        <v>1</v>
      </c>
      <c r="B3" s="1" t="s">
        <v>2</v>
      </c>
      <c r="C3" s="9" t="s">
        <v>3</v>
      </c>
      <c r="D3" s="19">
        <v>61.996207456219665</v>
      </c>
      <c r="E3" s="19">
        <v>65.063156795463769</v>
      </c>
      <c r="F3" s="20">
        <v>73.214047305331192</v>
      </c>
      <c r="G3" s="20">
        <v>81.436411335508566</v>
      </c>
      <c r="H3" s="20">
        <v>86.017738823439302</v>
      </c>
      <c r="I3" s="20">
        <v>94.840746760345553</v>
      </c>
      <c r="J3" s="20">
        <v>149.20542567513061</v>
      </c>
      <c r="K3" s="20">
        <v>155.56834543476958</v>
      </c>
      <c r="L3" s="20">
        <v>175.8942473608314</v>
      </c>
      <c r="M3" s="20">
        <v>192.66073748572182</v>
      </c>
      <c r="N3" s="20">
        <v>232.87288816169345</v>
      </c>
      <c r="O3" s="20">
        <v>276.77859819926522</v>
      </c>
      <c r="P3" s="20">
        <v>356.41512208352117</v>
      </c>
      <c r="Q3" s="20">
        <v>478.0034839261113</v>
      </c>
    </row>
    <row r="4" spans="1:17" s="1" customFormat="1" ht="20.25" customHeight="1" x14ac:dyDescent="0.35">
      <c r="A4" s="10">
        <v>2</v>
      </c>
      <c r="B4" s="11" t="s">
        <v>4</v>
      </c>
      <c r="C4" s="11" t="s">
        <v>5</v>
      </c>
      <c r="D4" s="21">
        <v>66.230726871863439</v>
      </c>
      <c r="E4" s="21"/>
      <c r="F4" s="22">
        <v>75.151326636488037</v>
      </c>
      <c r="G4" s="22">
        <v>79.065628104172461</v>
      </c>
      <c r="H4" s="22">
        <v>93.872140773073454</v>
      </c>
      <c r="I4" s="22">
        <v>99.466333351982712</v>
      </c>
      <c r="J4" s="22">
        <v>120</v>
      </c>
      <c r="K4" s="22">
        <v>131</v>
      </c>
      <c r="L4" s="22"/>
      <c r="M4" s="22"/>
      <c r="N4" s="22"/>
      <c r="O4" s="22"/>
      <c r="P4" s="22"/>
      <c r="Q4" s="22"/>
    </row>
    <row r="5" spans="1:17" s="1" customFormat="1" ht="20.25" customHeight="1" x14ac:dyDescent="0.35">
      <c r="A5" s="7">
        <v>3</v>
      </c>
      <c r="B5" s="1" t="s">
        <v>6</v>
      </c>
      <c r="C5" s="1" t="s">
        <v>7</v>
      </c>
      <c r="D5" s="19">
        <v>71.462764356053214</v>
      </c>
      <c r="E5" s="19">
        <v>77.596663034541422</v>
      </c>
      <c r="F5" s="20">
        <v>88.447354197872755</v>
      </c>
      <c r="G5" s="20">
        <v>100.34282819837807</v>
      </c>
      <c r="H5" s="20">
        <v>107.91480484879318</v>
      </c>
      <c r="I5" s="20">
        <v>122.75730558338422</v>
      </c>
      <c r="J5" s="20">
        <v>189.75850158523957</v>
      </c>
      <c r="K5" s="20">
        <v>205.03626891749468</v>
      </c>
      <c r="L5" s="20">
        <v>230.97921595089085</v>
      </c>
      <c r="M5" s="20">
        <v>277.28845568659119</v>
      </c>
      <c r="N5" s="20">
        <v>365.38160358271688</v>
      </c>
      <c r="O5" s="20">
        <v>447.22477918153822</v>
      </c>
      <c r="P5" s="20">
        <v>564.2993747813307</v>
      </c>
      <c r="Q5" s="20">
        <v>803.56872082982386</v>
      </c>
    </row>
    <row r="6" spans="1:17" s="1" customFormat="1" ht="20.25" customHeight="1" x14ac:dyDescent="0.35">
      <c r="A6" s="10">
        <v>4</v>
      </c>
      <c r="B6" s="11" t="s">
        <v>8</v>
      </c>
      <c r="C6" s="11" t="s">
        <v>9</v>
      </c>
      <c r="D6" s="21">
        <v>77.596330746080952</v>
      </c>
      <c r="E6" s="21"/>
      <c r="F6" s="22">
        <v>90.262973458023808</v>
      </c>
      <c r="G6" s="22">
        <v>94.68538804452821</v>
      </c>
      <c r="H6" s="22">
        <v>112.17957237665864</v>
      </c>
      <c r="I6" s="22">
        <v>119.85580312239554</v>
      </c>
      <c r="J6" s="22">
        <v>147.01338574825269</v>
      </c>
      <c r="K6" s="22">
        <v>163</v>
      </c>
      <c r="L6" s="22"/>
      <c r="M6" s="22"/>
      <c r="N6" s="22"/>
      <c r="O6" s="22"/>
      <c r="P6" s="22"/>
      <c r="Q6" s="22"/>
    </row>
    <row r="7" spans="1:17" s="1" customFormat="1" ht="20.25" customHeight="1" x14ac:dyDescent="0.35">
      <c r="A7" s="7">
        <v>5</v>
      </c>
      <c r="B7" s="1" t="s">
        <v>10</v>
      </c>
      <c r="C7" s="1" t="s">
        <v>11</v>
      </c>
      <c r="D7" s="19">
        <v>88.683649497981264</v>
      </c>
      <c r="E7" s="19">
        <v>97.884497515713591</v>
      </c>
      <c r="F7" s="20">
        <v>108.09937707924446</v>
      </c>
      <c r="G7" s="20">
        <v>125.59723092458903</v>
      </c>
      <c r="H7" s="20">
        <v>137.92423024092469</v>
      </c>
      <c r="I7" s="20">
        <v>159.16708571530287</v>
      </c>
      <c r="J7" s="20">
        <v>246.2563470109306</v>
      </c>
      <c r="K7" s="20">
        <v>275.85546881116983</v>
      </c>
      <c r="L7" s="20">
        <v>303.64332676121228</v>
      </c>
      <c r="M7" s="20">
        <v>378.30404060782951</v>
      </c>
      <c r="N7" s="20">
        <v>499.21297678151808</v>
      </c>
      <c r="O7" s="20">
        <v>619.0261957193668</v>
      </c>
      <c r="P7" s="20">
        <v>800.66836959760542</v>
      </c>
      <c r="Q7" s="20">
        <v>1139.7883410936572</v>
      </c>
    </row>
    <row r="8" spans="1:17" s="1" customFormat="1" ht="20.25" customHeight="1" x14ac:dyDescent="0.35">
      <c r="A8" s="10">
        <v>6</v>
      </c>
      <c r="B8" s="11" t="s">
        <v>12</v>
      </c>
      <c r="C8" s="11" t="s">
        <v>13</v>
      </c>
      <c r="D8" s="21">
        <v>99.325590994248643</v>
      </c>
      <c r="E8" s="21"/>
      <c r="F8" s="22">
        <v>114.4718290955727</v>
      </c>
      <c r="G8" s="22">
        <v>120.56609447680204</v>
      </c>
      <c r="H8" s="22">
        <v>143.25661852496594</v>
      </c>
      <c r="I8" s="22">
        <v>153.75327793277214</v>
      </c>
      <c r="J8" s="22">
        <v>194.83983698479761</v>
      </c>
      <c r="K8" s="22">
        <v>227</v>
      </c>
      <c r="L8" s="22"/>
      <c r="M8" s="22"/>
      <c r="N8" s="22"/>
      <c r="O8" s="22"/>
      <c r="P8" s="22"/>
      <c r="Q8" s="22"/>
    </row>
    <row r="9" spans="1:17" s="1" customFormat="1" ht="20.25" customHeight="1" x14ac:dyDescent="0.35">
      <c r="A9" s="7">
        <v>7</v>
      </c>
      <c r="B9" s="1" t="s">
        <v>14</v>
      </c>
      <c r="C9" s="1" t="s">
        <v>15</v>
      </c>
      <c r="D9" s="19"/>
      <c r="E9" s="19"/>
      <c r="F9" s="20"/>
      <c r="G9" s="20"/>
      <c r="H9" s="20"/>
      <c r="I9" s="20"/>
      <c r="J9" s="20">
        <v>346.66666666666669</v>
      </c>
      <c r="K9" s="20">
        <v>405.44444444444446</v>
      </c>
      <c r="L9" s="20">
        <v>442.08888888888902</v>
      </c>
      <c r="M9" s="20"/>
      <c r="N9" s="20"/>
      <c r="O9" s="20"/>
      <c r="P9" s="20"/>
      <c r="Q9" s="20"/>
    </row>
    <row r="10" spans="1:17" s="1" customFormat="1" ht="20.25" customHeight="1" x14ac:dyDescent="0.35">
      <c r="A10" s="12">
        <v>8</v>
      </c>
      <c r="B10" s="13" t="s">
        <v>16</v>
      </c>
      <c r="C10" s="13" t="s">
        <v>17</v>
      </c>
      <c r="D10" s="23">
        <v>98.523539731148176</v>
      </c>
      <c r="E10" s="23">
        <v>110.79133708812462</v>
      </c>
      <c r="F10" s="24">
        <v>123.87060143845265</v>
      </c>
      <c r="G10" s="24">
        <v>145.08018496968074</v>
      </c>
      <c r="H10" s="24">
        <v>160.40886765294525</v>
      </c>
      <c r="I10" s="24">
        <v>187.69880143611937</v>
      </c>
      <c r="J10" s="24">
        <v>287.75341137432491</v>
      </c>
      <c r="K10" s="24">
        <v>326.9954539516134</v>
      </c>
      <c r="L10" s="24">
        <v>360.38404421232946</v>
      </c>
      <c r="M10" s="24">
        <v>463.93175880869887</v>
      </c>
      <c r="N10" s="24">
        <v>632.95412775809734</v>
      </c>
      <c r="O10" s="24">
        <v>790.73516781275111</v>
      </c>
      <c r="P10" s="24">
        <v>1025.7419843750563</v>
      </c>
      <c r="Q10" s="24">
        <v>1451.9590733692614</v>
      </c>
    </row>
    <row r="11" spans="1:17" s="1" customFormat="1" ht="20.25" customHeight="1" x14ac:dyDescent="0.35">
      <c r="A11" s="10">
        <v>9</v>
      </c>
      <c r="B11" s="11" t="s">
        <v>18</v>
      </c>
      <c r="C11" s="11" t="s">
        <v>19</v>
      </c>
      <c r="D11" s="21"/>
      <c r="E11" s="21"/>
      <c r="F11" s="22">
        <v>130.00640925044186</v>
      </c>
      <c r="G11" s="22">
        <v>137.05762453493554</v>
      </c>
      <c r="H11" s="22">
        <v>162.96229288855113</v>
      </c>
      <c r="I11" s="22">
        <v>179.34778140515323</v>
      </c>
      <c r="J11" s="22">
        <v>234.47501604932913</v>
      </c>
      <c r="K11" s="22">
        <v>265</v>
      </c>
      <c r="L11" s="22"/>
      <c r="M11" s="22"/>
      <c r="N11" s="22"/>
      <c r="O11" s="22"/>
      <c r="P11" s="22"/>
      <c r="Q11" s="24"/>
    </row>
    <row r="12" spans="1:17" s="1" customFormat="1" ht="20.25" customHeight="1" x14ac:dyDescent="0.35">
      <c r="A12" s="12">
        <v>10</v>
      </c>
      <c r="B12" s="13" t="s">
        <v>20</v>
      </c>
      <c r="C12" s="13" t="s">
        <v>21</v>
      </c>
      <c r="D12" s="23">
        <v>114.24417306943586</v>
      </c>
      <c r="E12" s="23">
        <v>129.57891976565642</v>
      </c>
      <c r="F12" s="24">
        <v>142.67871013486842</v>
      </c>
      <c r="G12" s="24">
        <v>169.4310136891099</v>
      </c>
      <c r="H12" s="24">
        <v>189.49837242253517</v>
      </c>
      <c r="I12" s="24">
        <v>223.14547218387474</v>
      </c>
      <c r="J12" s="24">
        <v>356.12717936943284</v>
      </c>
      <c r="K12" s="24">
        <v>402.77427849523355</v>
      </c>
      <c r="L12" s="24">
        <v>442.88809284752045</v>
      </c>
      <c r="M12" s="24">
        <v>645</v>
      </c>
      <c r="N12" s="24">
        <v>785.86254225383004</v>
      </c>
      <c r="O12" s="24">
        <v>982.08350351196725</v>
      </c>
      <c r="P12" s="24">
        <v>1264.9580280646899</v>
      </c>
      <c r="Q12" s="24">
        <v>1816.2749627149426</v>
      </c>
    </row>
    <row r="13" spans="1:17" s="1" customFormat="1" ht="20.25" customHeight="1" x14ac:dyDescent="0.35">
      <c r="A13" s="12">
        <v>11</v>
      </c>
      <c r="B13" s="13" t="s">
        <v>22</v>
      </c>
      <c r="C13" s="13" t="s">
        <v>23</v>
      </c>
      <c r="D13" s="23"/>
      <c r="E13" s="23"/>
      <c r="F13" s="24">
        <v>152.51569391615234</v>
      </c>
      <c r="G13" s="24">
        <v>161.54090641393756</v>
      </c>
      <c r="H13" s="24">
        <v>192.71268396752512</v>
      </c>
      <c r="I13" s="24">
        <v>211.85631687064102</v>
      </c>
      <c r="J13" s="24">
        <v>280.93121322365187</v>
      </c>
      <c r="K13" s="24">
        <v>308</v>
      </c>
      <c r="L13" s="24"/>
      <c r="M13" s="24"/>
      <c r="N13" s="24"/>
      <c r="O13" s="24"/>
      <c r="P13" s="24"/>
      <c r="Q13" s="24"/>
    </row>
    <row r="14" spans="1:17" s="1" customFormat="1" ht="20.25" customHeight="1" x14ac:dyDescent="0.35">
      <c r="A14" s="12">
        <v>12</v>
      </c>
      <c r="B14" s="13" t="s">
        <v>24</v>
      </c>
      <c r="C14" s="13" t="s">
        <v>25</v>
      </c>
      <c r="D14" s="23">
        <v>116.32183276757388</v>
      </c>
      <c r="E14" s="23">
        <v>134.7235288030385</v>
      </c>
      <c r="F14" s="24">
        <v>158.44993449407662</v>
      </c>
      <c r="G14" s="24">
        <v>188.91396773420163</v>
      </c>
      <c r="H14" s="24">
        <v>211.98300983455576</v>
      </c>
      <c r="I14" s="24">
        <v>251.67718790469121</v>
      </c>
      <c r="J14" s="24">
        <v>397.62424373282715</v>
      </c>
      <c r="K14" s="24">
        <v>453.91426363567712</v>
      </c>
      <c r="L14" s="24">
        <v>499.62881029863763</v>
      </c>
      <c r="M14" s="24">
        <v>740</v>
      </c>
      <c r="N14" s="24">
        <v>931.00729892199558</v>
      </c>
      <c r="O14" s="24">
        <v>1165.4769582844156</v>
      </c>
      <c r="P14" s="24">
        <v>1479.6974283463558</v>
      </c>
      <c r="Q14" s="24">
        <v>2074.0847614057284</v>
      </c>
    </row>
    <row r="15" spans="1:17" s="1" customFormat="1" ht="20.25" customHeight="1" x14ac:dyDescent="0.35">
      <c r="A15" s="12">
        <v>13</v>
      </c>
      <c r="B15" s="13" t="s">
        <v>26</v>
      </c>
      <c r="C15" s="13" t="s">
        <v>27</v>
      </c>
      <c r="D15" s="23"/>
      <c r="E15" s="23"/>
      <c r="F15" s="24">
        <v>159.22970803157691</v>
      </c>
      <c r="G15" s="24">
        <v>174.15791292805275</v>
      </c>
      <c r="H15" s="24">
        <v>212.41835833111031</v>
      </c>
      <c r="I15" s="24">
        <v>237.45082034302217</v>
      </c>
      <c r="J15" s="24">
        <v>320.56639228818335</v>
      </c>
      <c r="K15" s="24">
        <v>352</v>
      </c>
      <c r="L15" s="24"/>
      <c r="M15" s="24"/>
      <c r="N15" s="24"/>
      <c r="O15" s="24"/>
      <c r="P15" s="24"/>
      <c r="Q15" s="24"/>
    </row>
    <row r="16" spans="1:17" s="1" customFormat="1" ht="20.25" customHeight="1" x14ac:dyDescent="0.35">
      <c r="A16" s="7">
        <v>14</v>
      </c>
      <c r="B16" s="1" t="s">
        <v>28</v>
      </c>
      <c r="C16" s="1" t="s">
        <v>29</v>
      </c>
      <c r="D16" s="19">
        <v>74.541864629785508</v>
      </c>
      <c r="E16" s="19">
        <v>80.675763308273716</v>
      </c>
      <c r="F16" s="20">
        <v>91.250593814305475</v>
      </c>
      <c r="G16" s="20">
        <v>103.36497493257178</v>
      </c>
      <c r="H16" s="20">
        <v>111.01277837853763</v>
      </c>
      <c r="I16" s="20">
        <v>127.4881834353389</v>
      </c>
      <c r="J16" s="20">
        <v>194.85677013476436</v>
      </c>
      <c r="K16" s="20">
        <v>214.96032258213424</v>
      </c>
      <c r="L16" s="20">
        <v>237.24262052480645</v>
      </c>
      <c r="M16" s="20">
        <v>286</v>
      </c>
      <c r="N16" s="20">
        <v>393.52713800071206</v>
      </c>
      <c r="O16" s="20">
        <v>438.82658967568113</v>
      </c>
      <c r="P16" s="20">
        <v>780.08242566987349</v>
      </c>
      <c r="Q16" s="20">
        <v>1548.8602976063</v>
      </c>
    </row>
    <row r="17" spans="1:17" s="1" customFormat="1" ht="20.25" customHeight="1" x14ac:dyDescent="0.35">
      <c r="A17" s="12">
        <v>15</v>
      </c>
      <c r="B17" s="13" t="s">
        <v>30</v>
      </c>
      <c r="C17" s="13" t="s">
        <v>31</v>
      </c>
      <c r="D17" s="23">
        <v>76.008764353146589</v>
      </c>
      <c r="E17" s="23"/>
      <c r="F17" s="24">
        <v>93.751154196694841</v>
      </c>
      <c r="G17" s="24">
        <v>92.308178898766428</v>
      </c>
      <c r="H17" s="24">
        <v>104.21107301312283</v>
      </c>
      <c r="I17" s="24">
        <v>129.03418364371083</v>
      </c>
      <c r="J17" s="24">
        <v>156.06829029842922</v>
      </c>
      <c r="K17" s="24">
        <v>179</v>
      </c>
      <c r="L17" s="24"/>
      <c r="M17" s="24"/>
      <c r="N17" s="24"/>
      <c r="O17" s="24"/>
      <c r="P17" s="24"/>
      <c r="Q17" s="24"/>
    </row>
    <row r="18" spans="1:17" s="1" customFormat="1" ht="20.25" customHeight="1" x14ac:dyDescent="0.35">
      <c r="A18" s="7">
        <v>16</v>
      </c>
      <c r="B18" s="1" t="s">
        <v>32</v>
      </c>
      <c r="C18" s="1" t="s">
        <v>33</v>
      </c>
      <c r="D18" s="19">
        <v>102.03198667630306</v>
      </c>
      <c r="E18" s="19">
        <v>114.29978403327947</v>
      </c>
      <c r="F18" s="20">
        <v>128.83350414418345</v>
      </c>
      <c r="G18" s="20">
        <v>150.3993986388999</v>
      </c>
      <c r="H18" s="20">
        <v>165.82988445458969</v>
      </c>
      <c r="I18" s="20">
        <v>196.34924517993804</v>
      </c>
      <c r="J18" s="20">
        <v>298.00795634278182</v>
      </c>
      <c r="K18" s="20">
        <v>337.53045896056159</v>
      </c>
      <c r="L18" s="20">
        <v>371.5745301856627</v>
      </c>
      <c r="M18" s="20">
        <v>449.63886520648629</v>
      </c>
      <c r="N18" s="20">
        <v>682.42084308456776</v>
      </c>
      <c r="O18" s="20">
        <v>765.78094092758806</v>
      </c>
      <c r="P18" s="20">
        <v>1249.1735983394221</v>
      </c>
      <c r="Q18" s="20">
        <v>2802.7605843474666</v>
      </c>
    </row>
    <row r="19" spans="1:17" s="1" customFormat="1" ht="20.25" customHeight="1" x14ac:dyDescent="0.35">
      <c r="A19" s="12">
        <v>17</v>
      </c>
      <c r="B19" s="13" t="s">
        <v>34</v>
      </c>
      <c r="C19" s="13" t="s">
        <v>35</v>
      </c>
      <c r="D19" s="23">
        <v>104.77297514695437</v>
      </c>
      <c r="E19" s="23"/>
      <c r="F19" s="24">
        <v>133.98097843259586</v>
      </c>
      <c r="G19" s="24">
        <v>133.47643307912773</v>
      </c>
      <c r="H19" s="24">
        <v>152.10426326234861</v>
      </c>
      <c r="I19" s="24">
        <v>191.36042185491297</v>
      </c>
      <c r="J19" s="24">
        <v>246.32605147061676</v>
      </c>
      <c r="K19" s="24">
        <v>288</v>
      </c>
      <c r="L19" s="24"/>
      <c r="M19" s="24"/>
      <c r="N19" s="24"/>
      <c r="O19" s="24"/>
      <c r="P19" s="24"/>
      <c r="Q19" s="24"/>
    </row>
    <row r="20" spans="1:17" s="1" customFormat="1" ht="20.25" customHeight="1" x14ac:dyDescent="0.35">
      <c r="A20" s="12">
        <v>18</v>
      </c>
      <c r="B20" s="13" t="s">
        <v>36</v>
      </c>
      <c r="C20" s="15" t="s">
        <v>37</v>
      </c>
      <c r="D20" s="23">
        <v>132.02334499882329</v>
      </c>
      <c r="E20" s="23">
        <v>150.42504103428791</v>
      </c>
      <c r="F20" s="24">
        <v>166.2658232976288</v>
      </c>
      <c r="G20" s="24">
        <v>197.29099727236778</v>
      </c>
      <c r="H20" s="24">
        <v>220.52036529689735</v>
      </c>
      <c r="I20" s="24">
        <v>265.07773684413809</v>
      </c>
      <c r="J20" s="24">
        <v>401.4892612739215</v>
      </c>
      <c r="K20" s="24">
        <v>461.58756511676711</v>
      </c>
      <c r="L20" s="24">
        <v>511.7929824238135</v>
      </c>
      <c r="M20" s="24">
        <v>649.99626999203906</v>
      </c>
      <c r="N20" s="24">
        <v>976.45693622763713</v>
      </c>
      <c r="O20" s="24">
        <v>1111.9892221118919</v>
      </c>
      <c r="P20" s="24">
        <v>1732.2736314534152</v>
      </c>
      <c r="Q20" s="24">
        <v>4082.0050850383054</v>
      </c>
    </row>
    <row r="21" spans="1:17" s="1" customFormat="1" ht="20.25" customHeight="1" x14ac:dyDescent="0.35">
      <c r="A21" s="12">
        <v>19</v>
      </c>
      <c r="B21" s="13" t="s">
        <v>38</v>
      </c>
      <c r="C21" s="15" t="s">
        <v>39</v>
      </c>
      <c r="D21" s="23">
        <v>136.03842221676479</v>
      </c>
      <c r="E21" s="23"/>
      <c r="F21" s="24">
        <v>177.04434604973994</v>
      </c>
      <c r="G21" s="24">
        <v>176.62538588366183</v>
      </c>
      <c r="H21" s="24">
        <v>201.49769875239664</v>
      </c>
      <c r="I21" s="24">
        <v>255.25733935580232</v>
      </c>
      <c r="J21" s="24">
        <v>338.13336171783186</v>
      </c>
      <c r="K21" s="24">
        <v>377</v>
      </c>
      <c r="L21" s="24"/>
      <c r="M21" s="24"/>
      <c r="N21" s="24"/>
      <c r="O21" s="24"/>
      <c r="P21" s="24"/>
      <c r="Q21" s="24"/>
    </row>
    <row r="22" spans="1:17" s="1" customFormat="1" ht="20.25" customHeight="1" x14ac:dyDescent="0.35">
      <c r="A22" s="12">
        <v>20</v>
      </c>
      <c r="B22" s="13" t="s">
        <v>40</v>
      </c>
      <c r="C22" s="13" t="s">
        <v>41</v>
      </c>
      <c r="D22" s="23">
        <v>162.10803665467685</v>
      </c>
      <c r="E22" s="23">
        <v>186.64363136862971</v>
      </c>
      <c r="F22" s="24">
        <v>203.70816874440749</v>
      </c>
      <c r="G22" s="24">
        <v>244.19194870228011</v>
      </c>
      <c r="H22" s="24">
        <v>275.21895793653829</v>
      </c>
      <c r="I22" s="24">
        <v>333.81472114122698</v>
      </c>
      <c r="J22" s="24">
        <v>504.88167731617227</v>
      </c>
      <c r="K22" s="24">
        <v>585.55356016186136</v>
      </c>
      <c r="L22" s="24">
        <v>613.52085425501207</v>
      </c>
      <c r="M22" s="24">
        <v>803.15200025510717</v>
      </c>
      <c r="N22" s="24">
        <v>1263.7950609899012</v>
      </c>
      <c r="O22" s="24">
        <v>1439.874726407267</v>
      </c>
      <c r="P22" s="24">
        <v>2232.5185683461027</v>
      </c>
      <c r="Q22" s="24">
        <v>5357.1004448225976</v>
      </c>
    </row>
    <row r="23" spans="1:17" s="1" customFormat="1" ht="20.25" customHeight="1" x14ac:dyDescent="0.35">
      <c r="A23" s="12">
        <v>21</v>
      </c>
      <c r="B23" s="13" t="s">
        <v>186</v>
      </c>
      <c r="C23" s="13" t="s">
        <v>187</v>
      </c>
      <c r="D23" s="23">
        <v>167.39720261990857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1" customFormat="1" ht="20.25" customHeight="1" x14ac:dyDescent="0.35">
      <c r="A24" s="12">
        <v>22</v>
      </c>
      <c r="B24" s="13" t="s">
        <v>42</v>
      </c>
      <c r="C24" s="13" t="s">
        <v>43</v>
      </c>
      <c r="D24" s="23">
        <v>198.05119014952254</v>
      </c>
      <c r="E24" s="23">
        <v>228.72068354196355</v>
      </c>
      <c r="F24" s="24">
        <v>241.56237707118618</v>
      </c>
      <c r="G24" s="24">
        <v>291.55337487708118</v>
      </c>
      <c r="H24" s="24">
        <v>330.40624490151248</v>
      </c>
      <c r="I24" s="24">
        <v>405.15735054766731</v>
      </c>
      <c r="J24" s="24">
        <v>610.83609179080599</v>
      </c>
      <c r="K24" s="24">
        <v>717.07093885140011</v>
      </c>
      <c r="L24" s="24">
        <v>825.3217135021697</v>
      </c>
      <c r="M24" s="24">
        <v>1015.5996515801843</v>
      </c>
      <c r="N24" s="24">
        <v>1569.8287515724851</v>
      </c>
      <c r="O24" s="24">
        <v>1767.1043621756278</v>
      </c>
      <c r="P24" s="24" t="s">
        <v>171</v>
      </c>
      <c r="Q24" s="24" t="s">
        <v>171</v>
      </c>
    </row>
    <row r="25" spans="1:17" s="1" customFormat="1" ht="20.25" customHeight="1" x14ac:dyDescent="0.35">
      <c r="A25" s="7">
        <v>23</v>
      </c>
      <c r="B25" s="1" t="s">
        <v>44</v>
      </c>
      <c r="C25" s="1" t="s">
        <v>45</v>
      </c>
      <c r="D25" s="19">
        <v>230.11316331280128</v>
      </c>
      <c r="E25" s="19">
        <v>266.9165553837305</v>
      </c>
      <c r="F25" s="20">
        <v>286.93570166461637</v>
      </c>
      <c r="G25" s="20">
        <v>347.01044241801998</v>
      </c>
      <c r="H25" s="20">
        <v>393.88150707057287</v>
      </c>
      <c r="I25" s="20">
        <v>480.98904719836179</v>
      </c>
      <c r="J25" s="20">
        <v>730.59412578866295</v>
      </c>
      <c r="K25" s="20">
        <v>853.49894269591334</v>
      </c>
      <c r="L25" s="20">
        <v>932.59549156686603</v>
      </c>
      <c r="M25" s="20">
        <v>1182.6227348160035</v>
      </c>
      <c r="N25" s="20">
        <v>1862.6773254362345</v>
      </c>
      <c r="O25" s="20">
        <v>2098.1109927685088</v>
      </c>
      <c r="P25" s="20" t="s">
        <v>171</v>
      </c>
      <c r="Q25" s="20" t="s">
        <v>171</v>
      </c>
    </row>
    <row r="26" spans="1:17" s="1" customFormat="1" ht="20.25" customHeight="1" x14ac:dyDescent="0.35">
      <c r="A26" s="12">
        <v>24</v>
      </c>
      <c r="B26" s="13" t="s">
        <v>46</v>
      </c>
      <c r="C26" s="13" t="s">
        <v>47</v>
      </c>
      <c r="D26" s="23"/>
      <c r="E26" s="23"/>
      <c r="F26" s="24">
        <v>132.75260341859854</v>
      </c>
      <c r="G26" s="24">
        <v>154.59986914327303</v>
      </c>
      <c r="H26" s="24">
        <v>170.11074673895075</v>
      </c>
      <c r="I26" s="24">
        <v>206.23105669204688</v>
      </c>
      <c r="J26" s="24">
        <v>308.22180083143076</v>
      </c>
      <c r="K26" s="24">
        <v>346.73506721164313</v>
      </c>
      <c r="L26" s="24">
        <v>385.040394269525</v>
      </c>
      <c r="M26" s="24">
        <v>442.46748985365599</v>
      </c>
      <c r="N26" s="24">
        <v>687.27770951821378</v>
      </c>
      <c r="O26" s="24">
        <v>779.20290515732495</v>
      </c>
      <c r="P26" s="24" t="s">
        <v>171</v>
      </c>
      <c r="Q26" s="24" t="s">
        <v>171</v>
      </c>
    </row>
    <row r="27" spans="1:17" s="1" customFormat="1" ht="20.25" customHeight="1" x14ac:dyDescent="0.35">
      <c r="A27" s="7">
        <v>25</v>
      </c>
      <c r="B27" s="1" t="s">
        <v>48</v>
      </c>
      <c r="C27" s="1" t="s">
        <v>49</v>
      </c>
      <c r="D27" s="19"/>
      <c r="E27" s="19"/>
      <c r="F27" s="20">
        <v>298.69299948786164</v>
      </c>
      <c r="G27" s="20">
        <v>359.61185393113931</v>
      </c>
      <c r="H27" s="20">
        <v>406.72409392365608</v>
      </c>
      <c r="I27" s="20">
        <v>510.63448173468828</v>
      </c>
      <c r="J27" s="20">
        <v>761.2356592546098</v>
      </c>
      <c r="K27" s="20">
        <v>881.11276744915756</v>
      </c>
      <c r="L27" s="20">
        <v>970.50946052686595</v>
      </c>
      <c r="M27" s="20">
        <v>1136.3182092535624</v>
      </c>
      <c r="N27" s="20">
        <v>1822.6530966610139</v>
      </c>
      <c r="O27" s="20">
        <v>2022.8038939184569</v>
      </c>
      <c r="P27" s="20" t="s">
        <v>171</v>
      </c>
      <c r="Q27" s="20" t="s">
        <v>171</v>
      </c>
    </row>
    <row r="28" spans="1:17" s="1" customFormat="1" ht="20.25" customHeight="1" x14ac:dyDescent="0.35">
      <c r="A28" s="12">
        <v>26</v>
      </c>
      <c r="B28" s="13" t="s">
        <v>50</v>
      </c>
      <c r="C28" s="13" t="s">
        <v>51</v>
      </c>
      <c r="D28" s="23"/>
      <c r="E28" s="23">
        <v>171.98256832364126</v>
      </c>
      <c r="F28" s="24">
        <v>220.11107107694909</v>
      </c>
      <c r="G28" s="24">
        <v>266.36687281347992</v>
      </c>
      <c r="H28" s="24">
        <v>302.5005906878477</v>
      </c>
      <c r="I28" s="24">
        <v>365.88118369456953</v>
      </c>
      <c r="J28" s="24">
        <v>563.88968758212718</v>
      </c>
      <c r="K28" s="24">
        <v>644.73156042842015</v>
      </c>
      <c r="L28" s="24">
        <v>714.84511212679922</v>
      </c>
      <c r="M28" s="24">
        <v>932.94810697490925</v>
      </c>
      <c r="N28" s="24">
        <v>1487.661231502457</v>
      </c>
      <c r="O28" s="24">
        <v>1673.3764137507965</v>
      </c>
      <c r="P28" s="24" t="s">
        <v>171</v>
      </c>
      <c r="Q28" s="24" t="s">
        <v>171</v>
      </c>
    </row>
    <row r="29" spans="1:17" s="1" customFormat="1" ht="20.25" customHeight="1" x14ac:dyDescent="0.35">
      <c r="A29" s="12">
        <v>27</v>
      </c>
      <c r="B29" s="13" t="s">
        <v>52</v>
      </c>
      <c r="C29" s="13" t="s">
        <v>53</v>
      </c>
      <c r="D29" s="23"/>
      <c r="E29" s="23"/>
      <c r="F29" s="24">
        <v>126.78411853611297</v>
      </c>
      <c r="G29" s="24">
        <v>148.67128155646361</v>
      </c>
      <c r="H29" s="24">
        <v>164.54606193162289</v>
      </c>
      <c r="I29" s="24"/>
      <c r="J29" s="24"/>
      <c r="K29" s="24"/>
      <c r="L29" s="24"/>
      <c r="M29" s="24"/>
      <c r="N29" s="24"/>
      <c r="O29" s="24"/>
      <c r="P29" s="24"/>
      <c r="Q29" s="24"/>
    </row>
    <row r="30" spans="1:17" s="1" customFormat="1" ht="20.25" customHeight="1" x14ac:dyDescent="0.35">
      <c r="A30" s="12">
        <v>28</v>
      </c>
      <c r="B30" s="13" t="s">
        <v>54</v>
      </c>
      <c r="C30" s="13" t="s">
        <v>55</v>
      </c>
      <c r="D30" s="23"/>
      <c r="E30" s="23"/>
      <c r="F30" s="24">
        <v>199.60939752826656</v>
      </c>
      <c r="G30" s="24">
        <v>240.73571453740749</v>
      </c>
      <c r="H30" s="24">
        <v>272.6513128906048</v>
      </c>
      <c r="I30" s="24"/>
      <c r="J30" s="24"/>
      <c r="K30" s="24"/>
      <c r="L30" s="24"/>
      <c r="M30" s="24"/>
      <c r="N30" s="24"/>
      <c r="O30" s="24"/>
      <c r="P30" s="24"/>
      <c r="Q30" s="24"/>
    </row>
    <row r="31" spans="1:17" s="1" customFormat="1" ht="20.25" customHeight="1" x14ac:dyDescent="0.35">
      <c r="A31" s="7">
        <v>29</v>
      </c>
      <c r="B31" s="1" t="s">
        <v>56</v>
      </c>
      <c r="C31" s="1" t="s">
        <v>57</v>
      </c>
      <c r="D31" s="19"/>
      <c r="E31" s="19"/>
      <c r="F31" s="20">
        <v>279.33078629157478</v>
      </c>
      <c r="G31" s="20">
        <v>340.03054287731965</v>
      </c>
      <c r="H31" s="20">
        <v>387.96144236233374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1:17" s="1" customFormat="1" ht="20.25" customHeight="1" x14ac:dyDescent="0.35">
      <c r="A32" s="12">
        <v>30</v>
      </c>
      <c r="B32" s="13" t="s">
        <v>58</v>
      </c>
      <c r="C32" s="13" t="s">
        <v>59</v>
      </c>
      <c r="D32" s="23"/>
      <c r="E32" s="23"/>
      <c r="F32" s="24">
        <v>345.89031454807042</v>
      </c>
      <c r="G32" s="24">
        <v>425.55035288305203</v>
      </c>
      <c r="H32" s="24">
        <v>489.57106321331565</v>
      </c>
      <c r="I32" s="24"/>
      <c r="J32" s="24"/>
      <c r="K32" s="24"/>
      <c r="L32" s="24"/>
      <c r="M32" s="24"/>
      <c r="N32" s="24"/>
      <c r="O32" s="24"/>
      <c r="P32" s="24"/>
      <c r="Q32" s="24"/>
    </row>
    <row r="33" spans="1:17" s="1" customFormat="1" ht="20.25" customHeight="1" x14ac:dyDescent="0.35">
      <c r="A33" s="10">
        <v>31</v>
      </c>
      <c r="B33" s="11" t="s">
        <v>60</v>
      </c>
      <c r="C33" s="11" t="s">
        <v>61</v>
      </c>
      <c r="D33" s="21">
        <v>107.03278704762069</v>
      </c>
      <c r="E33" s="21">
        <v>123.26900327524839</v>
      </c>
      <c r="F33" s="22">
        <v>136.86216450076202</v>
      </c>
      <c r="G33" s="22">
        <v>159.12157661211958</v>
      </c>
      <c r="H33" s="22">
        <v>174.83833620631461</v>
      </c>
      <c r="I33" s="22">
        <v>216.33067837404246</v>
      </c>
      <c r="J33" s="22">
        <v>317.67732375448344</v>
      </c>
      <c r="K33" s="22">
        <v>342.13712034411134</v>
      </c>
      <c r="L33" s="22">
        <v>398.36703249444486</v>
      </c>
      <c r="M33" s="22">
        <v>425.04163965956388</v>
      </c>
      <c r="N33" s="22">
        <v>671.66151542330044</v>
      </c>
      <c r="O33" s="22">
        <v>809.64843528393919</v>
      </c>
      <c r="P33" s="22" t="s">
        <v>171</v>
      </c>
      <c r="Q33" s="22" t="s">
        <v>171</v>
      </c>
    </row>
    <row r="34" spans="1:17" s="1" customFormat="1" ht="20.25" customHeight="1" x14ac:dyDescent="0.35">
      <c r="A34" s="12">
        <v>32</v>
      </c>
      <c r="B34" s="13" t="s">
        <v>62</v>
      </c>
      <c r="C34" s="13" t="s">
        <v>63</v>
      </c>
      <c r="D34" s="23">
        <v>136.8193250916527</v>
      </c>
      <c r="E34" s="23">
        <v>155.22102112711733</v>
      </c>
      <c r="F34" s="24">
        <v>178.50428526566904</v>
      </c>
      <c r="G34" s="24">
        <v>210.99362292664966</v>
      </c>
      <c r="H34" s="24">
        <v>235.08195287314439</v>
      </c>
      <c r="I34" s="24">
        <v>277.58605687254641</v>
      </c>
      <c r="J34" s="24">
        <v>430.53233532096777</v>
      </c>
      <c r="K34" s="24">
        <v>482.14849293898931</v>
      </c>
      <c r="L34" s="24">
        <v>546.2071562313306</v>
      </c>
      <c r="M34" s="24">
        <v>788.5739282621031</v>
      </c>
      <c r="N34" s="24">
        <v>993.55773878391904</v>
      </c>
      <c r="O34" s="24">
        <v>1231.3790007131361</v>
      </c>
      <c r="P34" s="24" t="s">
        <v>171</v>
      </c>
      <c r="Q34" s="24" t="s">
        <v>171</v>
      </c>
    </row>
    <row r="35" spans="1:17" s="1" customFormat="1" ht="20.25" customHeight="1" x14ac:dyDescent="0.35">
      <c r="A35" s="12">
        <v>33</v>
      </c>
      <c r="B35" s="13" t="s">
        <v>64</v>
      </c>
      <c r="C35" s="13" t="s">
        <v>65</v>
      </c>
      <c r="D35" s="23">
        <v>124.18074152515244</v>
      </c>
      <c r="E35" s="23">
        <v>139.51548822137298</v>
      </c>
      <c r="F35" s="24">
        <v>157.00174845964818</v>
      </c>
      <c r="G35" s="24">
        <v>185.25077661675411</v>
      </c>
      <c r="H35" s="24">
        <v>206.09827450314333</v>
      </c>
      <c r="I35" s="24">
        <v>253.30001057580239</v>
      </c>
      <c r="J35" s="24">
        <v>377.04338607108417</v>
      </c>
      <c r="K35" s="24">
        <v>410.58206207040331</v>
      </c>
      <c r="L35" s="24">
        <v>474.29118373952639</v>
      </c>
      <c r="M35" s="24">
        <v>558.99394045121471</v>
      </c>
      <c r="N35" s="24">
        <v>886.93314300245709</v>
      </c>
      <c r="O35" s="24">
        <v>1026.1277009863309</v>
      </c>
      <c r="P35" s="24">
        <v>1579.1463315120729</v>
      </c>
      <c r="Q35" s="24">
        <v>5649.9541877385627</v>
      </c>
    </row>
    <row r="36" spans="1:17" s="1" customFormat="1" ht="20.25" customHeight="1" x14ac:dyDescent="0.35">
      <c r="A36" s="10">
        <v>34</v>
      </c>
      <c r="B36" s="11" t="s">
        <v>66</v>
      </c>
      <c r="C36" s="11" t="s">
        <v>67</v>
      </c>
      <c r="D36" s="21"/>
      <c r="E36" s="21"/>
      <c r="F36" s="22">
        <v>231.13657965627641</v>
      </c>
      <c r="G36" s="22">
        <v>275.3460934939431</v>
      </c>
      <c r="H36" s="22">
        <v>308.75948644297381</v>
      </c>
      <c r="I36" s="22">
        <v>370.58154032078289</v>
      </c>
      <c r="J36" s="22">
        <v>575.25820932791805</v>
      </c>
      <c r="K36" s="22">
        <v>631.81857874597938</v>
      </c>
      <c r="L36" s="22">
        <v>730.34625976074778</v>
      </c>
      <c r="M36" s="22">
        <v>869.05116288790998</v>
      </c>
      <c r="N36" s="22">
        <v>1257.5105685172923</v>
      </c>
      <c r="O36" s="22">
        <v>1439.0169974817516</v>
      </c>
      <c r="P36" s="24" t="s">
        <v>171</v>
      </c>
      <c r="Q36" s="24" t="s">
        <v>171</v>
      </c>
    </row>
    <row r="37" spans="1:17" s="1" customFormat="1" ht="20.25" customHeight="1" x14ac:dyDescent="0.35">
      <c r="A37" s="12">
        <v>35</v>
      </c>
      <c r="B37" s="13" t="s">
        <v>68</v>
      </c>
      <c r="C37" s="13" t="s">
        <v>69</v>
      </c>
      <c r="D37" s="23">
        <v>174.93802311673994</v>
      </c>
      <c r="E37" s="23"/>
      <c r="F37" s="24">
        <v>230.32806686402481</v>
      </c>
      <c r="G37" s="24">
        <v>274.47953362942729</v>
      </c>
      <c r="H37" s="24">
        <v>307.87634170066821</v>
      </c>
      <c r="I37" s="24">
        <v>378.96941338400285</v>
      </c>
      <c r="J37" s="24">
        <v>568.61463736770213</v>
      </c>
      <c r="K37" s="24">
        <v>625.78669775261631</v>
      </c>
      <c r="L37" s="24">
        <v>733.07534016461011</v>
      </c>
      <c r="M37" s="24">
        <v>855.92747792690454</v>
      </c>
      <c r="N37" s="24">
        <v>1262.3620375135347</v>
      </c>
      <c r="O37" s="24">
        <v>1437.0963660296343</v>
      </c>
      <c r="P37" s="24" t="s">
        <v>171</v>
      </c>
      <c r="Q37" s="24" t="s">
        <v>171</v>
      </c>
    </row>
    <row r="38" spans="1:17" s="1" customFormat="1" ht="20.25" customHeight="1" x14ac:dyDescent="0.35">
      <c r="A38" s="10">
        <v>36</v>
      </c>
      <c r="B38" s="11" t="s">
        <v>70</v>
      </c>
      <c r="C38" s="11" t="s">
        <v>71</v>
      </c>
      <c r="D38" s="21"/>
      <c r="E38" s="21"/>
      <c r="F38" s="22">
        <v>231.13657965627641</v>
      </c>
      <c r="G38" s="22">
        <v>275.3460934939431</v>
      </c>
      <c r="H38" s="22">
        <v>308.75948644297381</v>
      </c>
      <c r="I38" s="22">
        <v>370.58154032078289</v>
      </c>
      <c r="J38" s="22">
        <v>575.25820932791805</v>
      </c>
      <c r="K38" s="22">
        <v>614.37111399273499</v>
      </c>
      <c r="L38" s="22">
        <v>656.59162264540589</v>
      </c>
      <c r="M38" s="22">
        <v>890</v>
      </c>
      <c r="N38" s="22">
        <v>1257.5105685172923</v>
      </c>
      <c r="O38" s="24" t="s">
        <v>171</v>
      </c>
      <c r="P38" s="24" t="s">
        <v>171</v>
      </c>
      <c r="Q38" s="24" t="s">
        <v>171</v>
      </c>
    </row>
    <row r="39" spans="1:17" s="1" customFormat="1" ht="20.25" customHeight="1" x14ac:dyDescent="0.35">
      <c r="A39" s="12">
        <v>37</v>
      </c>
      <c r="B39" s="13" t="s">
        <v>72</v>
      </c>
      <c r="C39" s="13" t="s">
        <v>73</v>
      </c>
      <c r="D39" s="23">
        <v>267.10551894792491</v>
      </c>
      <c r="E39" s="23"/>
      <c r="F39" s="24">
        <v>332.62411073209756</v>
      </c>
      <c r="G39" s="24">
        <v>398.90656934841189</v>
      </c>
      <c r="H39" s="24">
        <v>449.7544148769914</v>
      </c>
      <c r="I39" s="24">
        <v>557.26277298664377</v>
      </c>
      <c r="J39" s="24">
        <v>834.09843324772623</v>
      </c>
      <c r="K39" s="24">
        <v>909.56230308031547</v>
      </c>
      <c r="L39" s="24">
        <v>1067.9479628287474</v>
      </c>
      <c r="M39" s="24">
        <v>1124.7915822797756</v>
      </c>
      <c r="N39" s="24">
        <v>1923.5761453203377</v>
      </c>
      <c r="O39" s="24" t="s">
        <v>171</v>
      </c>
      <c r="P39" s="24" t="s">
        <v>171</v>
      </c>
      <c r="Q39" s="24" t="s">
        <v>171</v>
      </c>
    </row>
    <row r="40" spans="1:17" s="1" customFormat="1" ht="20.25" customHeight="1" x14ac:dyDescent="0.35">
      <c r="A40" s="12">
        <v>38</v>
      </c>
      <c r="B40" s="13" t="s">
        <v>74</v>
      </c>
      <c r="C40" s="13" t="s">
        <v>75</v>
      </c>
      <c r="D40" s="23"/>
      <c r="E40" s="23"/>
      <c r="F40" s="24">
        <v>262.69292690341103</v>
      </c>
      <c r="G40" s="24">
        <v>304.59004405933354</v>
      </c>
      <c r="H40" s="24">
        <v>333.89753240215168</v>
      </c>
      <c r="I40" s="24">
        <v>448.29199546665137</v>
      </c>
      <c r="J40" s="24">
        <v>554.89161482821794</v>
      </c>
      <c r="K40" s="24">
        <v>600.68365685276456</v>
      </c>
      <c r="L40" s="24">
        <v>710.63576032593369</v>
      </c>
      <c r="M40" s="24">
        <v>804.36869198140221</v>
      </c>
      <c r="N40" s="24">
        <v>1360.1216442875552</v>
      </c>
      <c r="O40" s="24">
        <v>1579.3434929836299</v>
      </c>
      <c r="P40" s="24">
        <v>2242.5091066120303</v>
      </c>
      <c r="Q40" s="24">
        <v>5263.7243519557096</v>
      </c>
    </row>
    <row r="41" spans="1:17" s="1" customFormat="1" ht="20.25" customHeight="1" x14ac:dyDescent="0.35">
      <c r="A41" s="12">
        <v>39</v>
      </c>
      <c r="B41" s="13" t="s">
        <v>76</v>
      </c>
      <c r="C41" s="13" t="s">
        <v>77</v>
      </c>
      <c r="D41" s="23">
        <v>102.52396264086443</v>
      </c>
      <c r="E41" s="23">
        <v>102.52396264086443</v>
      </c>
      <c r="F41" s="24">
        <v>130.94221085767427</v>
      </c>
      <c r="G41" s="24">
        <v>149.66203621175029</v>
      </c>
      <c r="H41" s="24">
        <v>162.0235786371982</v>
      </c>
      <c r="I41" s="24"/>
      <c r="J41" s="24"/>
      <c r="K41" s="24"/>
      <c r="L41" s="24"/>
      <c r="M41" s="24"/>
      <c r="N41" s="24"/>
      <c r="O41" s="24"/>
      <c r="P41" s="24"/>
      <c r="Q41" s="24"/>
    </row>
    <row r="42" spans="1:17" s="1" customFormat="1" ht="20.25" customHeight="1" x14ac:dyDescent="0.35">
      <c r="A42" s="63">
        <v>40</v>
      </c>
      <c r="B42" s="13" t="s">
        <v>78</v>
      </c>
      <c r="C42" s="13" t="s">
        <v>79</v>
      </c>
      <c r="D42" s="23">
        <v>102.52396264086443</v>
      </c>
      <c r="E42" s="23"/>
      <c r="F42" s="24">
        <v>130.94221085767427</v>
      </c>
      <c r="G42" s="24">
        <v>149.66203621175029</v>
      </c>
      <c r="H42" s="24">
        <v>162.0235786371982</v>
      </c>
      <c r="I42" s="24"/>
      <c r="J42" s="24"/>
      <c r="K42" s="24"/>
      <c r="L42" s="24"/>
      <c r="M42" s="24"/>
      <c r="N42" s="24"/>
      <c r="O42" s="24"/>
      <c r="P42" s="24"/>
      <c r="Q42" s="24"/>
    </row>
    <row r="43" spans="1:17" s="1" customFormat="1" ht="20.25" customHeight="1" x14ac:dyDescent="0.35">
      <c r="A43" s="63">
        <v>41</v>
      </c>
      <c r="B43" s="13" t="s">
        <v>80</v>
      </c>
      <c r="C43" s="13" t="s">
        <v>81</v>
      </c>
      <c r="D43" s="23"/>
      <c r="E43" s="23"/>
      <c r="F43" s="24">
        <v>184.7171363242652</v>
      </c>
      <c r="G43" s="24">
        <v>217.50375016911624</v>
      </c>
      <c r="H43" s="24">
        <v>241.56505382900684</v>
      </c>
      <c r="I43" s="24"/>
      <c r="J43" s="24"/>
      <c r="K43" s="24"/>
      <c r="L43" s="24"/>
      <c r="M43" s="24"/>
      <c r="N43" s="24"/>
      <c r="O43" s="24"/>
      <c r="P43" s="24"/>
      <c r="Q43" s="24"/>
    </row>
    <row r="44" spans="1:17" s="1" customFormat="1" ht="20.25" customHeight="1" x14ac:dyDescent="0.35">
      <c r="A44" s="63">
        <v>42</v>
      </c>
      <c r="B44" s="11" t="s">
        <v>82</v>
      </c>
      <c r="C44" s="11" t="s">
        <v>83</v>
      </c>
      <c r="D44" s="21"/>
      <c r="E44" s="21"/>
      <c r="F44" s="22">
        <v>191.88496357632548</v>
      </c>
      <c r="G44" s="22">
        <v>226.06444797720567</v>
      </c>
      <c r="H44" s="22">
        <v>251.18465881337738</v>
      </c>
      <c r="I44" s="22"/>
      <c r="J44" s="22"/>
      <c r="K44" s="22"/>
      <c r="L44" s="22"/>
      <c r="M44" s="22"/>
      <c r="N44" s="22"/>
      <c r="O44" s="22"/>
      <c r="P44" s="22"/>
      <c r="Q44" s="22"/>
    </row>
    <row r="45" spans="1:17" s="1" customFormat="1" ht="20.25" customHeight="1" x14ac:dyDescent="0.35">
      <c r="A45" s="63">
        <v>43</v>
      </c>
      <c r="B45" s="13" t="s">
        <v>84</v>
      </c>
      <c r="C45" s="13" t="s">
        <v>85</v>
      </c>
      <c r="D45" s="23"/>
      <c r="E45" s="23"/>
      <c r="F45" s="24">
        <v>206.73799613597311</v>
      </c>
      <c r="G45" s="24">
        <v>243.15486186179785</v>
      </c>
      <c r="H45" s="24">
        <v>269.79558338546036</v>
      </c>
      <c r="I45" s="24"/>
      <c r="J45" s="24"/>
      <c r="K45" s="24"/>
      <c r="L45" s="24"/>
      <c r="M45" s="24"/>
      <c r="N45" s="24"/>
      <c r="O45" s="24"/>
      <c r="P45" s="24"/>
      <c r="Q45" s="24"/>
    </row>
    <row r="46" spans="1:17" s="1" customFormat="1" ht="20.25" customHeight="1" x14ac:dyDescent="0.35">
      <c r="A46" s="63">
        <v>44</v>
      </c>
      <c r="B46" s="13" t="s">
        <v>86</v>
      </c>
      <c r="C46" s="13" t="s">
        <v>87</v>
      </c>
      <c r="D46" s="23">
        <v>73.590321161963985</v>
      </c>
      <c r="E46" s="23">
        <v>79.724219840452193</v>
      </c>
      <c r="F46" s="24">
        <v>91.466723017404817</v>
      </c>
      <c r="G46" s="24">
        <v>103.57897221520989</v>
      </c>
      <c r="H46" s="24">
        <v>111.21288463628206</v>
      </c>
      <c r="I46" s="24">
        <v>158</v>
      </c>
      <c r="J46" s="24">
        <v>196.48398474497563</v>
      </c>
      <c r="K46" s="24">
        <v>205.87229974635383</v>
      </c>
      <c r="L46" s="24">
        <v>231.80709038141975</v>
      </c>
      <c r="M46" s="24">
        <v>288.08636055513688</v>
      </c>
      <c r="N46" s="24">
        <v>393.52713800071206</v>
      </c>
      <c r="O46" s="24">
        <v>441.65538967568125</v>
      </c>
      <c r="P46" s="24" t="s">
        <v>171</v>
      </c>
      <c r="Q46" s="24" t="s">
        <v>171</v>
      </c>
    </row>
    <row r="47" spans="1:17" s="1" customFormat="1" ht="20.25" customHeight="1" x14ac:dyDescent="0.35">
      <c r="A47" s="63">
        <v>45</v>
      </c>
      <c r="B47" s="13" t="s">
        <v>88</v>
      </c>
      <c r="C47" s="13" t="s">
        <v>89</v>
      </c>
      <c r="D47" s="23">
        <v>107.03096563514147</v>
      </c>
      <c r="E47" s="23">
        <v>116.2318136528738</v>
      </c>
      <c r="F47" s="24">
        <v>131.52844762785693</v>
      </c>
      <c r="G47" s="24">
        <v>150.3512465020975</v>
      </c>
      <c r="H47" s="24">
        <v>162.78802953944134</v>
      </c>
      <c r="I47" s="24">
        <v>192</v>
      </c>
      <c r="J47" s="24">
        <v>284.16259334808444</v>
      </c>
      <c r="K47" s="24">
        <v>310.48953883540656</v>
      </c>
      <c r="L47" s="24">
        <v>333.55378651750163</v>
      </c>
      <c r="M47" s="24">
        <v>379.05594998188275</v>
      </c>
      <c r="N47" s="24">
        <v>558.83703786766284</v>
      </c>
      <c r="O47" s="24">
        <v>637.21254324324673</v>
      </c>
      <c r="P47" s="24" t="s">
        <v>171</v>
      </c>
      <c r="Q47" s="24" t="s">
        <v>171</v>
      </c>
    </row>
    <row r="48" spans="1:17" s="1" customFormat="1" ht="20.25" customHeight="1" x14ac:dyDescent="0.35">
      <c r="A48" s="63">
        <v>46</v>
      </c>
      <c r="B48" s="13" t="s">
        <v>90</v>
      </c>
      <c r="C48" s="13" t="s">
        <v>91</v>
      </c>
      <c r="D48" s="23">
        <v>111.32581092066795</v>
      </c>
      <c r="E48" s="23">
        <v>123.59360827764436</v>
      </c>
      <c r="F48" s="24">
        <v>135.29948034789663</v>
      </c>
      <c r="G48" s="24">
        <v>161.39967075396922</v>
      </c>
      <c r="H48" s="24">
        <v>181.18865618660067</v>
      </c>
      <c r="I48" s="24">
        <v>214.7529450564825</v>
      </c>
      <c r="J48" s="24">
        <v>321.59048251397945</v>
      </c>
      <c r="K48" s="24">
        <v>361.49537197585011</v>
      </c>
      <c r="L48" s="24">
        <v>412.69091042031039</v>
      </c>
      <c r="M48" s="24">
        <v>469.39090749351993</v>
      </c>
      <c r="N48" s="24">
        <v>747.05553813445431</v>
      </c>
      <c r="O48" s="24">
        <v>798.59097717273335</v>
      </c>
      <c r="P48" s="24" t="s">
        <v>171</v>
      </c>
      <c r="Q48" s="24" t="s">
        <v>171</v>
      </c>
    </row>
    <row r="49" spans="1:17" s="1" customFormat="1" ht="20.25" customHeight="1" x14ac:dyDescent="0.35">
      <c r="A49" s="63">
        <v>47</v>
      </c>
      <c r="B49" s="13" t="s">
        <v>92</v>
      </c>
      <c r="C49" s="13" t="s">
        <v>93</v>
      </c>
      <c r="D49" s="23">
        <v>123.54745138590833</v>
      </c>
      <c r="E49" s="23">
        <v>138.88219808212889</v>
      </c>
      <c r="F49" s="24">
        <v>155.00891460880038</v>
      </c>
      <c r="G49" s="24">
        <v>185.33777992706194</v>
      </c>
      <c r="H49" s="24">
        <v>208.45239913878223</v>
      </c>
      <c r="I49" s="24">
        <v>240.22108666773886</v>
      </c>
      <c r="J49" s="24">
        <v>371.8572642480915</v>
      </c>
      <c r="K49" s="24">
        <v>411.95247269897834</v>
      </c>
      <c r="L49" s="24">
        <v>465.92773284540118</v>
      </c>
      <c r="M49" s="24">
        <v>592.61682325954996</v>
      </c>
      <c r="N49" s="24">
        <v>887.76076997950486</v>
      </c>
      <c r="O49" s="24">
        <v>986.63318796012027</v>
      </c>
      <c r="P49" s="24" t="s">
        <v>171</v>
      </c>
      <c r="Q49" s="24" t="s">
        <v>171</v>
      </c>
    </row>
    <row r="50" spans="1:17" s="1" customFormat="1" ht="20.25" customHeight="1" x14ac:dyDescent="0.35">
      <c r="A50" s="63">
        <v>48</v>
      </c>
      <c r="B50" s="13" t="s">
        <v>94</v>
      </c>
      <c r="C50" s="13" t="s">
        <v>95</v>
      </c>
      <c r="D50" s="23"/>
      <c r="E50" s="23"/>
      <c r="F50" s="24">
        <v>178.30814542566898</v>
      </c>
      <c r="G50" s="24">
        <v>212.16076358282189</v>
      </c>
      <c r="H50" s="24">
        <v>237.67515448191656</v>
      </c>
      <c r="I50" s="24">
        <v>286.20075505409739</v>
      </c>
      <c r="J50" s="24">
        <v>438.08086636577212</v>
      </c>
      <c r="K50" s="24">
        <v>487.1200998982896</v>
      </c>
      <c r="L50" s="24">
        <v>551.49516857514038</v>
      </c>
      <c r="M50" s="24">
        <v>680.61266253483973</v>
      </c>
      <c r="N50" s="24">
        <v>1029.9353594752922</v>
      </c>
      <c r="O50" s="24">
        <v>1155.9216528989616</v>
      </c>
      <c r="P50" s="24" t="s">
        <v>171</v>
      </c>
      <c r="Q50" s="24" t="s">
        <v>171</v>
      </c>
    </row>
    <row r="51" spans="1:17" s="1" customFormat="1" ht="20.25" customHeight="1" x14ac:dyDescent="0.35">
      <c r="A51" s="63">
        <v>49</v>
      </c>
      <c r="B51" s="13" t="s">
        <v>96</v>
      </c>
      <c r="C51" s="13" t="s">
        <v>97</v>
      </c>
      <c r="D51" s="23"/>
      <c r="E51" s="23"/>
      <c r="F51" s="24">
        <v>197.558159145491</v>
      </c>
      <c r="G51" s="24">
        <v>235.48936720033001</v>
      </c>
      <c r="H51" s="24">
        <v>264.19838455776204</v>
      </c>
      <c r="I51" s="24">
        <v>320.19823816337657</v>
      </c>
      <c r="J51" s="24">
        <v>487.32553099439332</v>
      </c>
      <c r="K51" s="24">
        <v>538.33665824450497</v>
      </c>
      <c r="L51" s="24">
        <v>616.17552644556849</v>
      </c>
      <c r="M51" s="24">
        <v>766.10970503494423</v>
      </c>
      <c r="N51" s="24">
        <v>1151.7677094587029</v>
      </c>
      <c r="O51" s="24">
        <v>1300.7408148130398</v>
      </c>
      <c r="P51" s="24" t="s">
        <v>171</v>
      </c>
      <c r="Q51" s="24" t="s">
        <v>171</v>
      </c>
    </row>
    <row r="52" spans="1:17" s="1" customFormat="1" ht="20.25" customHeight="1" x14ac:dyDescent="0.35">
      <c r="A52" s="63">
        <v>50</v>
      </c>
      <c r="B52" s="13" t="s">
        <v>98</v>
      </c>
      <c r="C52" s="13" t="s">
        <v>99</v>
      </c>
      <c r="D52" s="23"/>
      <c r="E52" s="23"/>
      <c r="F52" s="24">
        <v>219.77693896794455</v>
      </c>
      <c r="G52" s="24">
        <v>263.63048560657012</v>
      </c>
      <c r="H52" s="24">
        <v>297.28804925289631</v>
      </c>
      <c r="I52" s="24">
        <v>354.18300987407071</v>
      </c>
      <c r="J52" s="24">
        <v>557.2171919722299</v>
      </c>
      <c r="K52" s="24">
        <v>623.98086055492763</v>
      </c>
      <c r="L52" s="24">
        <v>703.76170583652436</v>
      </c>
      <c r="M52" s="24">
        <v>888.52761133986223</v>
      </c>
      <c r="N52" s="24">
        <v>1336.0603156427962</v>
      </c>
      <c r="O52" s="24">
        <v>1502.2319896038259</v>
      </c>
      <c r="P52" s="24" t="s">
        <v>171</v>
      </c>
      <c r="Q52" s="24" t="s">
        <v>171</v>
      </c>
    </row>
    <row r="53" spans="1:17" s="1" customFormat="1" ht="20.25" customHeight="1" x14ac:dyDescent="0.35">
      <c r="A53" s="63">
        <v>51</v>
      </c>
      <c r="B53" s="13" t="s">
        <v>100</v>
      </c>
      <c r="C53" s="13" t="s">
        <v>101</v>
      </c>
      <c r="D53" s="23"/>
      <c r="E53" s="23"/>
      <c r="F53" s="24">
        <v>249.88021011811608</v>
      </c>
      <c r="G53" s="24">
        <v>299.64546366110011</v>
      </c>
      <c r="H53" s="24">
        <v>337.81453447428316</v>
      </c>
      <c r="I53" s="24">
        <v>405.99213664301442</v>
      </c>
      <c r="J53" s="24">
        <v>628.94245890731429</v>
      </c>
      <c r="K53" s="24">
        <v>685.25322056636367</v>
      </c>
      <c r="L53" s="24">
        <v>824.01640565210766</v>
      </c>
      <c r="M53" s="24">
        <v>977.05769984419794</v>
      </c>
      <c r="N53" s="24">
        <v>1464.500987293347</v>
      </c>
      <c r="O53" s="24">
        <v>1652.4897167668703</v>
      </c>
      <c r="P53" s="24" t="s">
        <v>171</v>
      </c>
      <c r="Q53" s="24" t="s">
        <v>171</v>
      </c>
    </row>
    <row r="54" spans="1:17" s="1" customFormat="1" ht="20.25" customHeight="1" x14ac:dyDescent="0.35">
      <c r="A54" s="63">
        <v>52</v>
      </c>
      <c r="B54" s="13" t="s">
        <v>102</v>
      </c>
      <c r="C54" s="13" t="s">
        <v>103</v>
      </c>
      <c r="D54" s="23"/>
      <c r="E54" s="23"/>
      <c r="F54" s="24">
        <v>280.89379663821478</v>
      </c>
      <c r="G54" s="24">
        <v>337.71790579803837</v>
      </c>
      <c r="H54" s="24">
        <v>381.54035798551439</v>
      </c>
      <c r="I54" s="24">
        <v>455.51282664554566</v>
      </c>
      <c r="J54" s="24">
        <v>706.16640225728975</v>
      </c>
      <c r="K54" s="24">
        <v>768.29634719250703</v>
      </c>
      <c r="L54" s="24">
        <v>898.20708205101562</v>
      </c>
      <c r="M54" s="24">
        <v>1064.4499099686402</v>
      </c>
      <c r="N54" s="24">
        <v>1628.0247974898734</v>
      </c>
      <c r="O54" s="24">
        <v>1834.8100097252975</v>
      </c>
      <c r="P54" s="24" t="s">
        <v>171</v>
      </c>
      <c r="Q54" s="24" t="s">
        <v>171</v>
      </c>
    </row>
    <row r="55" spans="1:17" s="1" customFormat="1" ht="20.25" customHeight="1" x14ac:dyDescent="0.35">
      <c r="A55" s="63">
        <v>53</v>
      </c>
      <c r="B55" s="13" t="s">
        <v>104</v>
      </c>
      <c r="C55" s="13" t="s">
        <v>105</v>
      </c>
      <c r="D55" s="23">
        <v>65.096017829030657</v>
      </c>
      <c r="E55" s="23">
        <v>65.063156795463769</v>
      </c>
      <c r="F55" s="24">
        <v>76.874749670597751</v>
      </c>
      <c r="G55" s="24">
        <v>85.50823190228401</v>
      </c>
      <c r="H55" s="24">
        <v>90.318625764611269</v>
      </c>
      <c r="I55" s="24">
        <v>99.582784098362822</v>
      </c>
      <c r="J55" s="24">
        <v>156.66569695888717</v>
      </c>
      <c r="K55" s="24">
        <v>163.34676270650806</v>
      </c>
      <c r="L55" s="24">
        <v>184.68895972887299</v>
      </c>
      <c r="M55" s="24">
        <v>202.29377436000792</v>
      </c>
      <c r="N55" s="24">
        <v>244.51653256977812</v>
      </c>
      <c r="O55" s="24">
        <v>290.61752810922849</v>
      </c>
      <c r="P55" s="24" t="s">
        <v>171</v>
      </c>
      <c r="Q55" s="24" t="s">
        <v>171</v>
      </c>
    </row>
    <row r="56" spans="1:17" s="1" customFormat="1" ht="20.25" customHeight="1" x14ac:dyDescent="0.35">
      <c r="A56" s="63">
        <v>54</v>
      </c>
      <c r="B56" s="13" t="s">
        <v>106</v>
      </c>
      <c r="C56" s="13" t="s">
        <v>107</v>
      </c>
      <c r="D56" s="23">
        <v>75.035902573855878</v>
      </c>
      <c r="E56" s="23">
        <v>77.596663034541422</v>
      </c>
      <c r="F56" s="24">
        <v>92.869721907766404</v>
      </c>
      <c r="G56" s="24">
        <v>105.35996960829699</v>
      </c>
      <c r="H56" s="24">
        <v>113.31054509123284</v>
      </c>
      <c r="I56" s="24">
        <v>128.89517086255344</v>
      </c>
      <c r="J56" s="24">
        <v>199.24642666450157</v>
      </c>
      <c r="K56" s="24">
        <v>215.28808236336943</v>
      </c>
      <c r="L56" s="24">
        <v>242.52817674843538</v>
      </c>
      <c r="M56" s="24">
        <v>291.15287847092071</v>
      </c>
      <c r="N56" s="24">
        <v>383.65068376185275</v>
      </c>
      <c r="O56" s="24">
        <v>469.58601814061518</v>
      </c>
      <c r="P56" s="24" t="s">
        <v>171</v>
      </c>
      <c r="Q56" s="24" t="s">
        <v>171</v>
      </c>
    </row>
    <row r="57" spans="1:17" s="1" customFormat="1" ht="20.25" customHeight="1" x14ac:dyDescent="0.35">
      <c r="A57" s="63">
        <v>55</v>
      </c>
      <c r="B57" s="13" t="s">
        <v>108</v>
      </c>
      <c r="C57" s="13" t="s">
        <v>109</v>
      </c>
      <c r="D57" s="23">
        <v>93.117831972880325</v>
      </c>
      <c r="E57" s="23">
        <v>97.884497515713591</v>
      </c>
      <c r="F57" s="24">
        <v>113.50434593320669</v>
      </c>
      <c r="G57" s="24">
        <v>131.8770924708185</v>
      </c>
      <c r="H57" s="24">
        <v>144.82044175297096</v>
      </c>
      <c r="I57" s="24">
        <v>167.125440001068</v>
      </c>
      <c r="J57" s="24">
        <v>258.56916436147714</v>
      </c>
      <c r="K57" s="24">
        <v>289.64824225172839</v>
      </c>
      <c r="L57" s="24">
        <v>318.82549309927288</v>
      </c>
      <c r="M57" s="24">
        <v>397.21924263822098</v>
      </c>
      <c r="N57" s="24">
        <v>524.17362562059395</v>
      </c>
      <c r="O57" s="24">
        <v>649.97750550533499</v>
      </c>
      <c r="P57" s="24" t="s">
        <v>171</v>
      </c>
      <c r="Q57" s="24" t="s">
        <v>171</v>
      </c>
    </row>
    <row r="58" spans="1:17" s="1" customFormat="1" ht="20.25" customHeight="1" x14ac:dyDescent="0.35">
      <c r="A58" s="63">
        <v>56</v>
      </c>
      <c r="B58" s="13" t="s">
        <v>110</v>
      </c>
      <c r="C58" s="13" t="s">
        <v>111</v>
      </c>
      <c r="D58" s="23">
        <v>77.269837220062186</v>
      </c>
      <c r="E58" s="23">
        <v>79.724219840452193</v>
      </c>
      <c r="F58" s="24">
        <v>96.040059168275064</v>
      </c>
      <c r="G58" s="24">
        <v>114.21413981399455</v>
      </c>
      <c r="H58" s="24">
        <v>127.89481733172437</v>
      </c>
      <c r="I58" s="24">
        <v>146.852337006032</v>
      </c>
      <c r="J58" s="24">
        <v>225.95658245672195</v>
      </c>
      <c r="K58" s="24">
        <v>236.75314470830691</v>
      </c>
      <c r="L58" s="24">
        <v>266.57815393863268</v>
      </c>
      <c r="M58" s="24">
        <v>331.2993146384074</v>
      </c>
      <c r="N58" s="24">
        <v>452.5562087008189</v>
      </c>
      <c r="O58" s="24">
        <v>507.90369812703335</v>
      </c>
      <c r="P58" s="24" t="s">
        <v>171</v>
      </c>
      <c r="Q58" s="24" t="s">
        <v>171</v>
      </c>
    </row>
    <row r="59" spans="1:17" s="1" customFormat="1" ht="20.25" customHeight="1" x14ac:dyDescent="0.35">
      <c r="A59" s="63">
        <v>57</v>
      </c>
      <c r="B59" s="13" t="s">
        <v>112</v>
      </c>
      <c r="C59" s="13" t="s">
        <v>113</v>
      </c>
      <c r="D59" s="23">
        <v>112.38251391689856</v>
      </c>
      <c r="E59" s="23">
        <v>97.884497515713591</v>
      </c>
      <c r="F59" s="24">
        <v>138.10487000924979</v>
      </c>
      <c r="G59" s="24">
        <v>165.85535769427824</v>
      </c>
      <c r="H59" s="24">
        <v>187.20623397035754</v>
      </c>
      <c r="I59" s="24">
        <v>218</v>
      </c>
      <c r="J59" s="24">
        <v>326.78698235029714</v>
      </c>
      <c r="K59" s="24">
        <v>357.0629696607175</v>
      </c>
      <c r="L59" s="24">
        <v>383.58685449512689</v>
      </c>
      <c r="M59" s="24">
        <v>435.9143424791651</v>
      </c>
      <c r="N59" s="24">
        <v>642.66259354781221</v>
      </c>
      <c r="O59" s="24">
        <v>732.79442472973369</v>
      </c>
      <c r="P59" s="24" t="s">
        <v>171</v>
      </c>
      <c r="Q59" s="24" t="s">
        <v>171</v>
      </c>
    </row>
    <row r="60" spans="1:17" s="1" customFormat="1" ht="20.25" customHeight="1" x14ac:dyDescent="0.35">
      <c r="A60" s="63">
        <v>58</v>
      </c>
      <c r="B60" s="11" t="s">
        <v>114</v>
      </c>
      <c r="C60" s="11" t="s">
        <v>115</v>
      </c>
      <c r="D60" s="21">
        <v>116.89210146670136</v>
      </c>
      <c r="E60" s="21">
        <v>123.59360827764436</v>
      </c>
      <c r="F60" s="22">
        <v>142.06445436529148</v>
      </c>
      <c r="G60" s="22">
        <v>178.35895690739528</v>
      </c>
      <c r="H60" s="22">
        <v>208.36695461459075</v>
      </c>
      <c r="I60" s="22">
        <v>246.96588681495487</v>
      </c>
      <c r="J60" s="22">
        <v>369.82905489107634</v>
      </c>
      <c r="K60" s="22">
        <v>415.71967777222756</v>
      </c>
      <c r="L60" s="22">
        <v>474.59454698335691</v>
      </c>
      <c r="M60" s="22">
        <v>665</v>
      </c>
      <c r="N60" s="22">
        <v>859.11386885462241</v>
      </c>
      <c r="O60" s="22">
        <v>918.37962374864333</v>
      </c>
      <c r="P60" s="24" t="s">
        <v>171</v>
      </c>
      <c r="Q60" s="24" t="s">
        <v>171</v>
      </c>
    </row>
    <row r="61" spans="1:17" s="1" customFormat="1" ht="20.25" customHeight="1" x14ac:dyDescent="0.35">
      <c r="A61" s="63">
        <v>59</v>
      </c>
      <c r="B61" s="13" t="s">
        <v>116</v>
      </c>
      <c r="C61" s="13" t="s">
        <v>117</v>
      </c>
      <c r="D61" s="23">
        <v>129.72482395520376</v>
      </c>
      <c r="E61" s="23">
        <v>138.88219808212889</v>
      </c>
      <c r="F61" s="24">
        <v>162.75936033924043</v>
      </c>
      <c r="G61" s="24">
        <v>204.83155892811118</v>
      </c>
      <c r="H61" s="24">
        <v>239.72025900959954</v>
      </c>
      <c r="I61" s="24">
        <v>276.25424966789967</v>
      </c>
      <c r="J61" s="24">
        <v>427.63585388530521</v>
      </c>
      <c r="K61" s="24">
        <v>473.74534360382506</v>
      </c>
      <c r="L61" s="24">
        <v>535.8168927722113</v>
      </c>
      <c r="M61" s="24">
        <v>681.50934674848247</v>
      </c>
      <c r="N61" s="24">
        <v>1020.9248854764305</v>
      </c>
      <c r="O61" s="24">
        <v>1134.6281661541382</v>
      </c>
      <c r="P61" s="24" t="s">
        <v>171</v>
      </c>
      <c r="Q61" s="24" t="s">
        <v>171</v>
      </c>
    </row>
    <row r="62" spans="1:17" s="1" customFormat="1" ht="20.25" customHeight="1" x14ac:dyDescent="0.35">
      <c r="A62" s="63">
        <v>60</v>
      </c>
      <c r="B62" s="13" t="s">
        <v>118</v>
      </c>
      <c r="C62" s="13" t="s">
        <v>119</v>
      </c>
      <c r="D62" s="23"/>
      <c r="E62" s="23"/>
      <c r="F62" s="24">
        <v>135.56843908122997</v>
      </c>
      <c r="G62" s="24">
        <v>159.23082498178272</v>
      </c>
      <c r="H62" s="24">
        <v>176.47416092890626</v>
      </c>
      <c r="I62" s="24">
        <v>206.00579338857304</v>
      </c>
      <c r="J62" s="24">
        <v>322.06247674062212</v>
      </c>
      <c r="K62" s="24">
        <v>362.3314028047094</v>
      </c>
      <c r="L62" s="24">
        <v>401.38660083391534</v>
      </c>
      <c r="M62" s="24">
        <v>414.88598554708619</v>
      </c>
      <c r="N62" s="24">
        <v>477.20132810942653</v>
      </c>
      <c r="O62" s="24">
        <v>535.33916212237307</v>
      </c>
      <c r="P62" s="24" t="s">
        <v>171</v>
      </c>
      <c r="Q62" s="24" t="s">
        <v>171</v>
      </c>
    </row>
    <row r="63" spans="1:17" s="1" customFormat="1" ht="20.25" customHeight="1" x14ac:dyDescent="0.35">
      <c r="A63" s="63">
        <v>61</v>
      </c>
      <c r="B63" s="13" t="s">
        <v>120</v>
      </c>
      <c r="C63" s="13" t="s">
        <v>121</v>
      </c>
      <c r="D63" s="23"/>
      <c r="E63" s="23"/>
      <c r="F63" s="24">
        <v>155.27787334213374</v>
      </c>
      <c r="G63" s="24">
        <v>183.16893415487542</v>
      </c>
      <c r="H63" s="24">
        <v>203.73790388108785</v>
      </c>
      <c r="I63" s="24">
        <v>240.52866511662774</v>
      </c>
      <c r="J63" s="24">
        <v>372.32925847473416</v>
      </c>
      <c r="K63" s="24">
        <v>412.78850352783752</v>
      </c>
      <c r="L63" s="24">
        <v>460.33248985873456</v>
      </c>
      <c r="M63" s="24">
        <v>558.70413381731623</v>
      </c>
      <c r="N63" s="24">
        <v>651.72140366912834</v>
      </c>
      <c r="O63" s="24">
        <v>737.72357775177193</v>
      </c>
      <c r="P63" s="24" t="s">
        <v>171</v>
      </c>
      <c r="Q63" s="24" t="s">
        <v>171</v>
      </c>
    </row>
    <row r="64" spans="1:17" s="1" customFormat="1" ht="20.25" customHeight="1" x14ac:dyDescent="0.35">
      <c r="A64" s="63">
        <v>62</v>
      </c>
      <c r="B64" s="13" t="s">
        <v>122</v>
      </c>
      <c r="C64" s="13" t="s">
        <v>123</v>
      </c>
      <c r="D64" s="23"/>
      <c r="E64" s="23"/>
      <c r="F64" s="24">
        <v>180.88101802163379</v>
      </c>
      <c r="G64" s="24">
        <v>216.51273507466496</v>
      </c>
      <c r="H64" s="24">
        <v>243.7353115785387</v>
      </c>
      <c r="I64" s="24">
        <v>292.54542656840141</v>
      </c>
      <c r="J64" s="24">
        <v>451.51272298362443</v>
      </c>
      <c r="K64" s="24">
        <v>502.35795848240753</v>
      </c>
      <c r="L64" s="24">
        <v>565.82610362323362</v>
      </c>
      <c r="M64" s="24">
        <v>670.24315830296177</v>
      </c>
      <c r="N64" s="24">
        <v>1034</v>
      </c>
      <c r="O64" s="24">
        <v>1084</v>
      </c>
      <c r="P64" s="24" t="s">
        <v>171</v>
      </c>
      <c r="Q64" s="24" t="s">
        <v>171</v>
      </c>
    </row>
    <row r="65" spans="1:18" s="1" customFormat="1" ht="20.25" customHeight="1" x14ac:dyDescent="0.35">
      <c r="A65" s="63">
        <v>63</v>
      </c>
      <c r="B65" s="13" t="s">
        <v>124</v>
      </c>
      <c r="C65" s="13" t="s">
        <v>125</v>
      </c>
      <c r="D65" s="23"/>
      <c r="E65" s="23"/>
      <c r="F65" s="24">
        <v>199.86207300812245</v>
      </c>
      <c r="G65" s="24">
        <v>239.55307010106193</v>
      </c>
      <c r="H65" s="24">
        <v>269.96475596105086</v>
      </c>
      <c r="I65" s="24">
        <v>326.23533122879161</v>
      </c>
      <c r="J65" s="24">
        <v>500.2853933856029</v>
      </c>
      <c r="K65" s="24">
        <v>552.73848599976384</v>
      </c>
      <c r="L65" s="24">
        <v>623.2554696459373</v>
      </c>
      <c r="M65" s="24">
        <v>881.29642791785761</v>
      </c>
      <c r="N65" s="24">
        <v>986.40208586097071</v>
      </c>
      <c r="O65" s="24">
        <v>1095.6527345976115</v>
      </c>
      <c r="P65" s="24" t="s">
        <v>171</v>
      </c>
      <c r="Q65" s="24" t="s">
        <v>171</v>
      </c>
    </row>
    <row r="66" spans="1:18" s="1" customFormat="1" ht="20.25" customHeight="1" x14ac:dyDescent="0.35">
      <c r="A66" s="63">
        <v>64</v>
      </c>
      <c r="B66" s="13" t="s">
        <v>126</v>
      </c>
      <c r="C66" s="13" t="s">
        <v>127</v>
      </c>
      <c r="D66" s="23"/>
      <c r="E66" s="23"/>
      <c r="F66" s="24">
        <v>215.36433863399739</v>
      </c>
      <c r="G66" s="24">
        <v>258.74775555504254</v>
      </c>
      <c r="H66" s="24">
        <v>292.15560767973807</v>
      </c>
      <c r="I66" s="24">
        <v>354.4594685007192</v>
      </c>
      <c r="J66" s="24">
        <v>541.31046352235467</v>
      </c>
      <c r="K66" s="24">
        <v>603.04244031134806</v>
      </c>
      <c r="L66" s="24">
        <v>685.59143008372098</v>
      </c>
      <c r="M66" s="24">
        <v>1001.4115999566079</v>
      </c>
      <c r="N66" s="24">
        <v>1138.7794615028422</v>
      </c>
      <c r="O66" s="24" t="s">
        <v>171</v>
      </c>
      <c r="P66" s="24" t="s">
        <v>171</v>
      </c>
      <c r="Q66" s="24" t="s">
        <v>171</v>
      </c>
    </row>
    <row r="67" spans="1:18" s="1" customFormat="1" ht="20.25" customHeight="1" x14ac:dyDescent="0.35">
      <c r="A67" s="63">
        <v>65</v>
      </c>
      <c r="B67" s="13" t="s">
        <v>128</v>
      </c>
      <c r="C67" s="13" t="s">
        <v>129</v>
      </c>
      <c r="D67" s="23">
        <v>144.10219101198612</v>
      </c>
      <c r="E67" s="23">
        <v>162.50388704745077</v>
      </c>
      <c r="F67" s="24">
        <v>178.28597872208653</v>
      </c>
      <c r="G67" s="24">
        <v>210.68799669700232</v>
      </c>
      <c r="H67" s="24">
        <v>234.69745971902483</v>
      </c>
      <c r="I67" s="24">
        <v>279.17075219279144</v>
      </c>
      <c r="J67" s="24">
        <v>420.05711176882227</v>
      </c>
      <c r="K67" s="24">
        <v>458.61266801372642</v>
      </c>
      <c r="L67" s="24">
        <v>525.7496871898478</v>
      </c>
      <c r="M67" s="24">
        <v>658.30550008405748</v>
      </c>
      <c r="N67" s="24">
        <v>1019.8853958118979</v>
      </c>
      <c r="O67" s="24" t="s">
        <v>171</v>
      </c>
      <c r="P67" s="24" t="s">
        <v>171</v>
      </c>
      <c r="Q67" s="24" t="s">
        <v>171</v>
      </c>
      <c r="R67" s="14"/>
    </row>
    <row r="68" spans="1:18" s="1" customFormat="1" ht="20.25" customHeight="1" x14ac:dyDescent="0.35">
      <c r="A68" s="63">
        <v>66</v>
      </c>
      <c r="B68" s="13" t="s">
        <v>130</v>
      </c>
      <c r="C68" s="13" t="s">
        <v>131</v>
      </c>
      <c r="D68" s="23">
        <v>251.14144470666048</v>
      </c>
      <c r="E68" s="23">
        <v>251.14144470666048</v>
      </c>
      <c r="F68" s="24">
        <v>282.51689552646314</v>
      </c>
      <c r="G68" s="24">
        <v>322.3592599962999</v>
      </c>
      <c r="H68" s="24">
        <v>348.46225223263571</v>
      </c>
      <c r="I68" s="24">
        <v>426.45222725387185</v>
      </c>
      <c r="J68" s="24">
        <v>644.09314173513803</v>
      </c>
      <c r="K68" s="24">
        <v>698.69018151410751</v>
      </c>
      <c r="L68" s="24">
        <v>830.40910322222919</v>
      </c>
      <c r="M68" s="24">
        <v>966.47613944509476</v>
      </c>
      <c r="N68" s="24">
        <v>1499.9108328381546</v>
      </c>
      <c r="O68" s="24" t="s">
        <v>171</v>
      </c>
      <c r="P68" s="24" t="s">
        <v>171</v>
      </c>
      <c r="Q68" s="24" t="s">
        <v>171</v>
      </c>
    </row>
    <row r="69" spans="1:18" s="1" customFormat="1" ht="20.25" customHeight="1" x14ac:dyDescent="0.35">
      <c r="A69" s="63">
        <v>67</v>
      </c>
      <c r="B69" s="13" t="s">
        <v>132</v>
      </c>
      <c r="C69" s="13" t="s">
        <v>133</v>
      </c>
      <c r="D69" s="23">
        <v>318.26165347736617</v>
      </c>
      <c r="E69" s="23">
        <v>355.06504554829536</v>
      </c>
      <c r="F69" s="24">
        <v>356.23776976467127</v>
      </c>
      <c r="G69" s="24">
        <v>416.80823093143636</v>
      </c>
      <c r="H69" s="24">
        <v>460.44958770360802</v>
      </c>
      <c r="I69" s="24">
        <v>542.47165936179113</v>
      </c>
      <c r="J69" s="24">
        <v>877.10380811609195</v>
      </c>
      <c r="K69" s="24">
        <v>989.03694149471335</v>
      </c>
      <c r="L69" s="24">
        <v>1120.6446675995421</v>
      </c>
      <c r="M69" s="24">
        <v>1218.277655369797</v>
      </c>
      <c r="N69" s="24">
        <v>1803.6437277291839</v>
      </c>
      <c r="O69" s="24" t="s">
        <v>171</v>
      </c>
      <c r="P69" s="24" t="s">
        <v>171</v>
      </c>
      <c r="Q69" s="24" t="s">
        <v>171</v>
      </c>
    </row>
    <row r="70" spans="1:18" s="1" customFormat="1" ht="20.25" customHeight="1" x14ac:dyDescent="0.35">
      <c r="A70" s="63">
        <v>68</v>
      </c>
      <c r="B70" s="13" t="s">
        <v>134</v>
      </c>
      <c r="C70" s="13" t="s">
        <v>135</v>
      </c>
      <c r="D70" s="23">
        <v>361.97867318280106</v>
      </c>
      <c r="E70" s="23"/>
      <c r="F70" s="24">
        <v>424.36283109621286</v>
      </c>
      <c r="G70" s="24">
        <v>483.19421810857733</v>
      </c>
      <c r="H70" s="24">
        <v>521.34912394477772</v>
      </c>
      <c r="I70" s="24">
        <v>629.40905046094815</v>
      </c>
      <c r="J70" s="24">
        <v>971.12919654005009</v>
      </c>
      <c r="K70" s="24">
        <v>1075.6286172698819</v>
      </c>
      <c r="L70" s="24">
        <v>1236.0644460386577</v>
      </c>
      <c r="M70" s="24">
        <v>1565.5079428700606</v>
      </c>
      <c r="N70" s="24">
        <v>2412.7717380285044</v>
      </c>
      <c r="O70" s="24" t="s">
        <v>171</v>
      </c>
      <c r="P70" s="24" t="s">
        <v>171</v>
      </c>
      <c r="Q70" s="24" t="s">
        <v>171</v>
      </c>
    </row>
    <row r="71" spans="1:18" s="1" customFormat="1" ht="20.25" customHeight="1" x14ac:dyDescent="0.35">
      <c r="A71" s="63">
        <v>69</v>
      </c>
      <c r="B71" s="13" t="s">
        <v>136</v>
      </c>
      <c r="C71" s="13" t="s">
        <v>137</v>
      </c>
      <c r="D71" s="23"/>
      <c r="E71" s="23"/>
      <c r="F71" s="24">
        <v>457.57644967927661</v>
      </c>
      <c r="G71" s="24">
        <v>543.58810814650599</v>
      </c>
      <c r="H71" s="24">
        <v>608.16914080132256</v>
      </c>
      <c r="I71" s="24">
        <v>741.52585041035536</v>
      </c>
      <c r="J71" s="24">
        <v>1139.6237447773394</v>
      </c>
      <c r="K71" s="24">
        <v>1294.8516957370773</v>
      </c>
      <c r="L71" s="24">
        <v>1520.7648304162901</v>
      </c>
      <c r="M71" s="24">
        <v>1823.7511382627531</v>
      </c>
      <c r="N71" s="24">
        <v>2893.2030771912114</v>
      </c>
      <c r="O71" s="24" t="s">
        <v>171</v>
      </c>
      <c r="P71" s="24" t="s">
        <v>171</v>
      </c>
      <c r="Q71" s="24" t="s">
        <v>171</v>
      </c>
    </row>
    <row r="72" spans="1:18" s="1" customFormat="1" ht="20.25" customHeight="1" x14ac:dyDescent="0.35">
      <c r="A72" s="63">
        <v>70</v>
      </c>
      <c r="B72" s="13" t="s">
        <v>138</v>
      </c>
      <c r="C72" s="13" t="s">
        <v>139</v>
      </c>
      <c r="D72" s="23"/>
      <c r="E72" s="23"/>
      <c r="F72" s="24">
        <v>524.22838066534871</v>
      </c>
      <c r="G72" s="24">
        <v>637.35617886446983</v>
      </c>
      <c r="H72" s="24">
        <v>726.49007376253667</v>
      </c>
      <c r="I72" s="24">
        <v>888.55122830913183</v>
      </c>
      <c r="J72" s="24">
        <v>1365.3488297807546</v>
      </c>
      <c r="K72" s="24">
        <v>1514.2819069240484</v>
      </c>
      <c r="L72" s="24">
        <v>1759.9170650949789</v>
      </c>
      <c r="M72" s="24">
        <v>2112.3417748849774</v>
      </c>
      <c r="N72" s="24">
        <v>3251.2276781047854</v>
      </c>
      <c r="O72" s="24" t="s">
        <v>171</v>
      </c>
      <c r="P72" s="24" t="s">
        <v>171</v>
      </c>
      <c r="Q72" s="24" t="s">
        <v>171</v>
      </c>
    </row>
    <row r="73" spans="1:18" s="1" customFormat="1" ht="20.25" customHeight="1" x14ac:dyDescent="0.35">
      <c r="A73" s="63">
        <v>71</v>
      </c>
      <c r="B73" s="13" t="s">
        <v>140</v>
      </c>
      <c r="C73" s="13" t="s">
        <v>141</v>
      </c>
      <c r="D73" s="23"/>
      <c r="E73" s="23"/>
      <c r="F73" s="24">
        <v>625.08800540026618</v>
      </c>
      <c r="G73" s="24">
        <v>758.65406400502866</v>
      </c>
      <c r="H73" s="24">
        <v>863.55908135183643</v>
      </c>
      <c r="I73" s="24">
        <v>1073.7177745591555</v>
      </c>
      <c r="J73" s="24">
        <v>1635.7567702539691</v>
      </c>
      <c r="K73" s="24">
        <v>1852.3889809796883</v>
      </c>
      <c r="L73" s="24">
        <v>2146.6155530776291</v>
      </c>
      <c r="M73" s="24">
        <v>2676.111487842988</v>
      </c>
      <c r="N73" s="24">
        <v>3793.8500097270676</v>
      </c>
      <c r="O73" s="24" t="s">
        <v>171</v>
      </c>
      <c r="P73" s="24" t="s">
        <v>171</v>
      </c>
      <c r="Q73" s="24" t="s">
        <v>171</v>
      </c>
    </row>
    <row r="74" spans="1:18" s="1" customFormat="1" ht="20.25" customHeight="1" x14ac:dyDescent="0.35">
      <c r="A74" s="63">
        <v>72</v>
      </c>
      <c r="B74" s="13" t="s">
        <v>142</v>
      </c>
      <c r="C74" s="13" t="s">
        <v>143</v>
      </c>
      <c r="D74" s="23"/>
      <c r="E74" s="23"/>
      <c r="F74" s="24">
        <v>303.69597544315195</v>
      </c>
      <c r="G74" s="24">
        <v>367.98084034381969</v>
      </c>
      <c r="H74" s="24">
        <v>418.31762160614176</v>
      </c>
      <c r="I74" s="24">
        <v>514.73079577971373</v>
      </c>
      <c r="J74" s="24">
        <v>773.52116915325519</v>
      </c>
      <c r="K74" s="24">
        <v>865.81193821105342</v>
      </c>
      <c r="L74" s="24">
        <v>984.85626716473166</v>
      </c>
      <c r="M74" s="24"/>
      <c r="N74" s="24"/>
      <c r="O74" s="24"/>
      <c r="P74" s="24"/>
      <c r="Q74" s="24"/>
    </row>
    <row r="75" spans="1:18" s="1" customFormat="1" ht="20.25" customHeight="1" x14ac:dyDescent="0.35">
      <c r="A75" s="63">
        <v>73</v>
      </c>
      <c r="B75" s="13" t="s">
        <v>144</v>
      </c>
      <c r="C75" s="13" t="s">
        <v>145</v>
      </c>
      <c r="D75" s="23"/>
      <c r="E75" s="23"/>
      <c r="F75" s="24">
        <v>242.16689732618656</v>
      </c>
      <c r="G75" s="24">
        <v>291.37837456616023</v>
      </c>
      <c r="H75" s="24">
        <v>329.38922357848321</v>
      </c>
      <c r="I75" s="24">
        <v>392.70889257839769</v>
      </c>
      <c r="J75" s="24">
        <v>612.45931389465295</v>
      </c>
      <c r="K75" s="24">
        <v>694.87350253288196</v>
      </c>
      <c r="L75" s="24">
        <v>780.21507999091227</v>
      </c>
      <c r="M75" s="24"/>
      <c r="N75" s="24"/>
      <c r="O75" s="24"/>
      <c r="P75" s="24"/>
      <c r="Q75" s="24"/>
    </row>
    <row r="76" spans="1:18" s="1" customFormat="1" ht="20.25" customHeight="1" x14ac:dyDescent="0.35">
      <c r="A76" s="63">
        <v>74</v>
      </c>
      <c r="B76" s="13" t="s">
        <v>146</v>
      </c>
      <c r="C76" s="13" t="s">
        <v>147</v>
      </c>
      <c r="D76" s="23"/>
      <c r="E76" s="23"/>
      <c r="F76" s="24">
        <v>313.62141219569526</v>
      </c>
      <c r="G76" s="24">
        <v>377.95406962855208</v>
      </c>
      <c r="H76" s="24">
        <v>427.80419966453331</v>
      </c>
      <c r="I76" s="24">
        <v>527.70646139544169</v>
      </c>
      <c r="J76" s="24">
        <v>788.27365327260713</v>
      </c>
      <c r="K76" s="24">
        <v>882.88370920210491</v>
      </c>
      <c r="L76" s="24">
        <v>1003.7535909591227</v>
      </c>
      <c r="M76" s="24"/>
      <c r="N76" s="24"/>
      <c r="O76" s="24"/>
      <c r="P76" s="24"/>
      <c r="Q76" s="24"/>
    </row>
    <row r="77" spans="1:18" s="1" customFormat="1" ht="20.25" customHeight="1" x14ac:dyDescent="0.35">
      <c r="A77" s="63">
        <v>75</v>
      </c>
      <c r="B77" s="13" t="s">
        <v>148</v>
      </c>
      <c r="C77" s="15" t="s">
        <v>149</v>
      </c>
      <c r="D77" s="23"/>
      <c r="E77" s="23"/>
      <c r="F77" s="24">
        <v>1040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8" s="1" customFormat="1" ht="20.25" customHeight="1" x14ac:dyDescent="0.35">
      <c r="A78" s="63">
        <v>76</v>
      </c>
      <c r="B78" s="13" t="s">
        <v>150</v>
      </c>
      <c r="C78" s="13" t="s">
        <v>151</v>
      </c>
      <c r="D78" s="23"/>
      <c r="E78" s="23"/>
      <c r="F78" s="23"/>
      <c r="G78" s="23"/>
      <c r="H78" s="23"/>
      <c r="I78" s="23"/>
      <c r="J78" s="24">
        <v>71.658084493700855</v>
      </c>
      <c r="K78" s="24">
        <v>71.658084493700855</v>
      </c>
      <c r="L78" s="24">
        <v>71.658084493700855</v>
      </c>
      <c r="M78" s="24">
        <v>71.658084493700855</v>
      </c>
      <c r="N78" s="24">
        <v>71.658084493700855</v>
      </c>
      <c r="O78" s="24"/>
      <c r="P78" s="24"/>
      <c r="Q78" s="24"/>
    </row>
    <row r="79" spans="1:18" s="1" customFormat="1" ht="20.25" customHeight="1" x14ac:dyDescent="0.35">
      <c r="A79" s="63">
        <v>77</v>
      </c>
      <c r="B79" s="13" t="s">
        <v>152</v>
      </c>
      <c r="C79" s="13" t="s">
        <v>151</v>
      </c>
      <c r="D79" s="23"/>
      <c r="E79" s="23"/>
      <c r="F79" s="23"/>
      <c r="G79" s="23"/>
      <c r="H79" s="23"/>
      <c r="I79" s="23"/>
      <c r="J79" s="24">
        <v>65.322695273278399</v>
      </c>
      <c r="K79" s="24">
        <v>65.322695273278399</v>
      </c>
      <c r="L79" s="24">
        <v>65.322695273278399</v>
      </c>
      <c r="M79" s="24">
        <v>65.322695273278399</v>
      </c>
      <c r="N79" s="24">
        <v>65.322695273278399</v>
      </c>
      <c r="O79" s="24"/>
      <c r="P79" s="24"/>
      <c r="Q79" s="24"/>
    </row>
    <row r="80" spans="1:18" s="1" customFormat="1" ht="20.25" customHeight="1" x14ac:dyDescent="0.35">
      <c r="A80" s="63">
        <v>78</v>
      </c>
      <c r="B80" s="13" t="s">
        <v>153</v>
      </c>
      <c r="C80" s="13" t="s">
        <v>154</v>
      </c>
      <c r="D80" s="23">
        <v>23</v>
      </c>
      <c r="E80" s="23">
        <v>23</v>
      </c>
      <c r="F80" s="24">
        <v>31</v>
      </c>
      <c r="G80" s="24">
        <v>31</v>
      </c>
      <c r="H80" s="24">
        <v>31</v>
      </c>
      <c r="I80" s="24">
        <v>31</v>
      </c>
      <c r="J80" s="24">
        <v>108.90094566006758</v>
      </c>
      <c r="K80" s="24">
        <v>108.90094566006758</v>
      </c>
      <c r="L80" s="24">
        <v>108.90094566006758</v>
      </c>
      <c r="M80" s="24">
        <v>108.90094566006758</v>
      </c>
      <c r="N80" s="24">
        <v>108.90094566006758</v>
      </c>
      <c r="O80" s="24"/>
      <c r="P80" s="24"/>
      <c r="Q80" s="24"/>
    </row>
    <row r="81" spans="1:17" s="1" customFormat="1" ht="20.25" customHeight="1" x14ac:dyDescent="0.35">
      <c r="A81" s="63">
        <v>79</v>
      </c>
      <c r="B81" s="13" t="s">
        <v>155</v>
      </c>
      <c r="C81" s="13" t="s">
        <v>156</v>
      </c>
      <c r="D81" s="23"/>
      <c r="E81" s="23"/>
      <c r="F81" s="24">
        <v>39</v>
      </c>
      <c r="G81" s="24">
        <v>39</v>
      </c>
      <c r="H81" s="24">
        <v>39</v>
      </c>
      <c r="I81" s="24">
        <v>39</v>
      </c>
      <c r="J81" s="24"/>
      <c r="K81" s="24"/>
      <c r="L81" s="24"/>
      <c r="M81" s="24"/>
      <c r="N81" s="24"/>
      <c r="O81" s="24"/>
      <c r="P81" s="24"/>
      <c r="Q81" s="24"/>
    </row>
    <row r="82" spans="1:17" s="1" customFormat="1" ht="20.25" customHeight="1" x14ac:dyDescent="0.35">
      <c r="A82" s="63">
        <v>80</v>
      </c>
      <c r="B82" s="13" t="s">
        <v>157</v>
      </c>
      <c r="C82" s="13" t="s">
        <v>158</v>
      </c>
      <c r="D82" s="23"/>
      <c r="E82" s="23"/>
      <c r="F82" s="24">
        <v>54</v>
      </c>
      <c r="G82" s="24">
        <v>54</v>
      </c>
      <c r="H82" s="24">
        <v>54</v>
      </c>
      <c r="I82" s="24">
        <v>54</v>
      </c>
      <c r="J82" s="24"/>
      <c r="K82" s="24"/>
      <c r="L82" s="24"/>
      <c r="M82" s="24"/>
      <c r="N82" s="24"/>
      <c r="O82" s="24"/>
      <c r="P82" s="24"/>
      <c r="Q82" s="24"/>
    </row>
    <row r="83" spans="1:17" s="1" customFormat="1" ht="20.25" customHeight="1" x14ac:dyDescent="0.35">
      <c r="A83" s="63">
        <v>81</v>
      </c>
      <c r="B83" s="13" t="s">
        <v>159</v>
      </c>
      <c r="C83" s="13" t="s">
        <v>160</v>
      </c>
      <c r="D83" s="23">
        <v>84.996207456219665</v>
      </c>
      <c r="E83" s="23">
        <v>88.063156795463769</v>
      </c>
      <c r="F83" s="24">
        <v>104.21404730533119</v>
      </c>
      <c r="G83" s="24">
        <v>112.43641133550857</v>
      </c>
      <c r="H83" s="24">
        <v>117.0177388234393</v>
      </c>
      <c r="I83" s="24">
        <v>125.84074676034555</v>
      </c>
      <c r="J83" s="24">
        <v>214.52812094840903</v>
      </c>
      <c r="K83" s="24">
        <v>220.89104070804797</v>
      </c>
      <c r="L83" s="24">
        <v>241.21694263410978</v>
      </c>
      <c r="M83" s="24">
        <v>257.98343275900021</v>
      </c>
      <c r="N83" s="24">
        <v>341.77383382176106</v>
      </c>
      <c r="O83" s="24"/>
      <c r="P83" s="24"/>
      <c r="Q83" s="24"/>
    </row>
    <row r="84" spans="1:17" s="1" customFormat="1" ht="20.25" customHeight="1" x14ac:dyDescent="0.35">
      <c r="A84" s="63">
        <v>82</v>
      </c>
      <c r="B84" s="13" t="s">
        <v>161</v>
      </c>
      <c r="C84" s="13" t="s">
        <v>162</v>
      </c>
      <c r="D84" s="23">
        <v>94.462764356053214</v>
      </c>
      <c r="E84" s="23">
        <v>100.59666303454142</v>
      </c>
      <c r="F84" s="24">
        <v>119.44735419787276</v>
      </c>
      <c r="G84" s="24">
        <v>131.34282819837807</v>
      </c>
      <c r="H84" s="24">
        <v>138.91480484879318</v>
      </c>
      <c r="I84" s="24">
        <v>153.75730558338421</v>
      </c>
      <c r="J84" s="24">
        <v>255.08119685851796</v>
      </c>
      <c r="K84" s="24">
        <v>270.35896419077307</v>
      </c>
      <c r="L84" s="24">
        <v>296.30191122416926</v>
      </c>
      <c r="M84" s="24">
        <v>386.18940134665877</v>
      </c>
      <c r="N84" s="24">
        <v>474.28254924278446</v>
      </c>
      <c r="O84" s="24"/>
      <c r="P84" s="24"/>
      <c r="Q84" s="24"/>
    </row>
    <row r="85" spans="1:17" s="1" customFormat="1" ht="20.25" customHeight="1" x14ac:dyDescent="0.35">
      <c r="A85" s="63">
        <v>83</v>
      </c>
      <c r="B85" s="13" t="s">
        <v>163</v>
      </c>
      <c r="C85" s="13" t="s">
        <v>164</v>
      </c>
      <c r="D85" s="23">
        <v>111.68364949798126</v>
      </c>
      <c r="E85" s="23">
        <v>120.88449751571359</v>
      </c>
      <c r="F85" s="24">
        <v>139.09937707924445</v>
      </c>
      <c r="G85" s="24">
        <v>156.59723092458904</v>
      </c>
      <c r="H85" s="24">
        <v>168.92423024092469</v>
      </c>
      <c r="I85" s="24">
        <v>190.16708571530287</v>
      </c>
      <c r="J85" s="24">
        <v>317.91443150463147</v>
      </c>
      <c r="K85" s="24">
        <v>347.5135533048707</v>
      </c>
      <c r="L85" s="24">
        <v>375.30141125491315</v>
      </c>
      <c r="M85" s="24">
        <v>487.20498626789708</v>
      </c>
      <c r="N85" s="24">
        <v>608.1139224415856</v>
      </c>
      <c r="O85" s="24"/>
      <c r="P85" s="24"/>
      <c r="Q85" s="24"/>
    </row>
    <row r="86" spans="1:17" s="1" customFormat="1" ht="20.25" customHeight="1" x14ac:dyDescent="0.35">
      <c r="A86" s="63">
        <v>84</v>
      </c>
      <c r="B86" s="13" t="s">
        <v>165</v>
      </c>
      <c r="C86" s="13" t="s">
        <v>166</v>
      </c>
      <c r="D86" s="23">
        <v>147.18074152515243</v>
      </c>
      <c r="E86" s="23">
        <v>162.51548822137298</v>
      </c>
      <c r="F86" s="24">
        <v>196.00174845964818</v>
      </c>
      <c r="G86" s="24">
        <v>224.25077661675411</v>
      </c>
      <c r="H86" s="24">
        <v>245.09827450314333</v>
      </c>
      <c r="I86" s="24">
        <v>292.30001057580239</v>
      </c>
      <c r="J86" s="24">
        <v>448.70147056478504</v>
      </c>
      <c r="K86" s="24">
        <v>482.24014656410418</v>
      </c>
      <c r="L86" s="24">
        <v>545.94926823322726</v>
      </c>
      <c r="M86" s="24">
        <v>630.65202494491552</v>
      </c>
      <c r="N86" s="24"/>
      <c r="O86" s="24"/>
      <c r="P86" s="24"/>
      <c r="Q86" s="24"/>
    </row>
    <row r="87" spans="1:17" s="1" customFormat="1" ht="20.25" customHeight="1" x14ac:dyDescent="0.35">
      <c r="A87" s="63">
        <v>85</v>
      </c>
      <c r="B87" s="13" t="s">
        <v>167</v>
      </c>
      <c r="C87" s="13" t="s">
        <v>168</v>
      </c>
      <c r="D87" s="23">
        <v>155.02334499882329</v>
      </c>
      <c r="E87" s="23">
        <v>173.42504103428791</v>
      </c>
      <c r="F87" s="24">
        <v>205.2658232976288</v>
      </c>
      <c r="G87" s="24">
        <v>236.29099727236778</v>
      </c>
      <c r="H87" s="24">
        <v>259.52036529689735</v>
      </c>
      <c r="I87" s="24">
        <v>304.07773684413809</v>
      </c>
      <c r="J87" s="24">
        <v>510.39020693398908</v>
      </c>
      <c r="K87" s="24">
        <v>570.48851077683469</v>
      </c>
      <c r="L87" s="24">
        <v>620.69392808388102</v>
      </c>
      <c r="M87" s="24">
        <v>758.89721565210664</v>
      </c>
      <c r="N87" s="24"/>
      <c r="O87" s="24"/>
      <c r="P87" s="24"/>
      <c r="Q87" s="24"/>
    </row>
    <row r="88" spans="1:17" s="1" customFormat="1" ht="20.25" customHeight="1" thickBot="1" x14ac:dyDescent="0.4">
      <c r="A88" s="63">
        <v>86</v>
      </c>
      <c r="B88" s="16" t="s">
        <v>169</v>
      </c>
      <c r="C88" s="16" t="s">
        <v>170</v>
      </c>
      <c r="D88" s="25"/>
      <c r="E88" s="25"/>
      <c r="F88" s="25">
        <v>316.69292690341103</v>
      </c>
      <c r="G88" s="25">
        <v>358.59004405933354</v>
      </c>
      <c r="H88" s="25">
        <v>387.89753240215168</v>
      </c>
      <c r="I88" s="25">
        <v>502.29199546665137</v>
      </c>
      <c r="J88" s="25">
        <v>663.79256048828552</v>
      </c>
      <c r="K88" s="25">
        <v>709.58460251283213</v>
      </c>
      <c r="L88" s="25">
        <v>819.53670598600127</v>
      </c>
      <c r="M88" s="25">
        <v>913.26963764146979</v>
      </c>
      <c r="N88" s="25"/>
      <c r="O88" s="25"/>
      <c r="P88" s="25"/>
      <c r="Q88" s="25"/>
    </row>
    <row r="90" spans="1:17" x14ac:dyDescent="0.3">
      <c r="D90" s="18"/>
      <c r="E90" s="18"/>
    </row>
    <row r="93" spans="1:17" x14ac:dyDescent="0.3">
      <c r="B93" s="17"/>
    </row>
  </sheetData>
  <sheetProtection algorithmName="SHA-512" hashValue="qxspTLAzLSC842mGWdDckP7ABJE3oNB8quydkEQ3I6WhP5e48nVmLudU3mroo/EIh45uP5KeCzrJL0OV3ZBq+g==" saltValue="8j8LX7PN1Nez43+4g3wkqQ==" spinCount="100000" sheet="1" objects="1" scenarios="1"/>
  <mergeCells count="1">
    <mergeCell ref="D1:Q1"/>
  </mergeCells>
  <pageMargins left="0.7" right="0.7" top="0.75" bottom="0.75" header="0.3" footer="0.3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97250-3121-4338-BC35-6B86B3046C32}">
  <dimension ref="A1:G77"/>
  <sheetViews>
    <sheetView zoomScaleNormal="100" workbookViewId="0">
      <selection sqref="A1:G1"/>
    </sheetView>
  </sheetViews>
  <sheetFormatPr defaultColWidth="9.1796875" defaultRowHeight="13.5" x14ac:dyDescent="0.3"/>
  <cols>
    <col min="1" max="1" width="5.7265625" style="33" customWidth="1"/>
    <col min="2" max="2" width="23.7265625" style="33" customWidth="1"/>
    <col min="3" max="3" width="46.54296875" style="33" customWidth="1"/>
    <col min="4" max="5" width="9.26953125" style="33" customWidth="1"/>
    <col min="6" max="6" width="12" style="33" customWidth="1"/>
    <col min="7" max="7" width="22.81640625" style="33" customWidth="1"/>
    <col min="8" max="16384" width="9.1796875" style="26"/>
  </cols>
  <sheetData>
    <row r="1" spans="1:7" ht="37.5" customHeight="1" thickBot="1" x14ac:dyDescent="0.35">
      <c r="A1" s="82" t="s">
        <v>427</v>
      </c>
      <c r="B1" s="82"/>
      <c r="C1" s="82"/>
      <c r="D1" s="82"/>
      <c r="E1" s="82"/>
      <c r="F1" s="82"/>
      <c r="G1" s="82"/>
    </row>
    <row r="2" spans="1:7" ht="14" thickTop="1" x14ac:dyDescent="0.3">
      <c r="A2" s="83" t="s">
        <v>188</v>
      </c>
      <c r="B2" s="83" t="s">
        <v>189</v>
      </c>
      <c r="C2" s="83"/>
      <c r="D2" s="83" t="s">
        <v>190</v>
      </c>
      <c r="E2" s="83"/>
      <c r="F2" s="27" t="s">
        <v>191</v>
      </c>
      <c r="G2" s="27" t="s">
        <v>192</v>
      </c>
    </row>
    <row r="3" spans="1:7" ht="14" thickBot="1" x14ac:dyDescent="0.35">
      <c r="A3" s="84"/>
      <c r="B3" s="84"/>
      <c r="C3" s="84"/>
      <c r="D3" s="28" t="s">
        <v>193</v>
      </c>
      <c r="E3" s="28" t="s">
        <v>194</v>
      </c>
      <c r="F3" s="29" t="s">
        <v>195</v>
      </c>
      <c r="G3" s="29" t="s">
        <v>196</v>
      </c>
    </row>
    <row r="4" spans="1:7" ht="14" thickTop="1" x14ac:dyDescent="0.3">
      <c r="A4" s="30">
        <v>0</v>
      </c>
      <c r="B4" s="78" t="s">
        <v>197</v>
      </c>
      <c r="C4" s="78"/>
      <c r="D4" s="30" t="s">
        <v>198</v>
      </c>
      <c r="E4" s="30" t="s">
        <v>198</v>
      </c>
      <c r="F4" s="30" t="s">
        <v>199</v>
      </c>
      <c r="G4" s="31">
        <v>262.44733137672182</v>
      </c>
    </row>
    <row r="5" spans="1:7" x14ac:dyDescent="0.3">
      <c r="A5" s="32">
        <v>0</v>
      </c>
      <c r="B5" s="73" t="s">
        <v>197</v>
      </c>
      <c r="C5" s="73" t="s">
        <v>197</v>
      </c>
      <c r="D5" s="32">
        <v>1</v>
      </c>
      <c r="E5" s="32">
        <v>1</v>
      </c>
      <c r="F5" s="32" t="s">
        <v>200</v>
      </c>
      <c r="G5" s="31">
        <v>290</v>
      </c>
    </row>
    <row r="6" spans="1:7" x14ac:dyDescent="0.3">
      <c r="A6" s="32">
        <v>0</v>
      </c>
      <c r="B6" s="73" t="s">
        <v>197</v>
      </c>
      <c r="C6" s="73" t="s">
        <v>197</v>
      </c>
      <c r="D6" s="32">
        <v>2</v>
      </c>
      <c r="E6" s="32">
        <v>2</v>
      </c>
      <c r="F6" s="32" t="s">
        <v>201</v>
      </c>
      <c r="G6" s="31">
        <v>320.74364692568713</v>
      </c>
    </row>
    <row r="7" spans="1:7" x14ac:dyDescent="0.3">
      <c r="A7" s="62">
        <v>1</v>
      </c>
      <c r="B7" s="72" t="s">
        <v>202</v>
      </c>
      <c r="C7" s="72" t="s">
        <v>202</v>
      </c>
      <c r="D7" s="62" t="s">
        <v>198</v>
      </c>
      <c r="E7" s="62" t="s">
        <v>198</v>
      </c>
      <c r="F7" s="62" t="s">
        <v>203</v>
      </c>
      <c r="G7" s="31">
        <v>275.68121937672174</v>
      </c>
    </row>
    <row r="8" spans="1:7" x14ac:dyDescent="0.3">
      <c r="A8" s="32">
        <v>1</v>
      </c>
      <c r="B8" s="73" t="s">
        <v>202</v>
      </c>
      <c r="C8" s="73" t="s">
        <v>202</v>
      </c>
      <c r="D8" s="32">
        <v>1</v>
      </c>
      <c r="E8" s="32">
        <v>1</v>
      </c>
      <c r="F8" s="32" t="s">
        <v>204</v>
      </c>
      <c r="G8" s="31">
        <v>304.82937715120448</v>
      </c>
    </row>
    <row r="9" spans="1:7" x14ac:dyDescent="0.3">
      <c r="A9" s="62">
        <v>1</v>
      </c>
      <c r="B9" s="72" t="s">
        <v>202</v>
      </c>
      <c r="C9" s="72" t="s">
        <v>202</v>
      </c>
      <c r="D9" s="62">
        <v>2</v>
      </c>
      <c r="E9" s="62">
        <v>2</v>
      </c>
      <c r="F9" s="62" t="s">
        <v>205</v>
      </c>
      <c r="G9" s="31">
        <v>333.97753492568717</v>
      </c>
    </row>
    <row r="10" spans="1:7" x14ac:dyDescent="0.3">
      <c r="A10" s="32">
        <v>1</v>
      </c>
      <c r="B10" s="73" t="s">
        <v>206</v>
      </c>
      <c r="C10" s="73" t="s">
        <v>206</v>
      </c>
      <c r="D10" s="32" t="s">
        <v>198</v>
      </c>
      <c r="E10" s="32" t="s">
        <v>198</v>
      </c>
      <c r="F10" s="32" t="s">
        <v>207</v>
      </c>
      <c r="G10" s="31">
        <f>G7+4</f>
        <v>279.68121937672174</v>
      </c>
    </row>
    <row r="11" spans="1:7" x14ac:dyDescent="0.3">
      <c r="A11" s="62">
        <v>1</v>
      </c>
      <c r="B11" s="72" t="s">
        <v>206</v>
      </c>
      <c r="C11" s="72" t="s">
        <v>206</v>
      </c>
      <c r="D11" s="62">
        <v>1</v>
      </c>
      <c r="E11" s="62">
        <v>1</v>
      </c>
      <c r="F11" s="62" t="s">
        <v>208</v>
      </c>
      <c r="G11" s="31">
        <f t="shared" ref="G11:G12" si="0">G8+4</f>
        <v>308.82937715120448</v>
      </c>
    </row>
    <row r="12" spans="1:7" x14ac:dyDescent="0.3">
      <c r="A12" s="32">
        <v>1</v>
      </c>
      <c r="B12" s="73" t="s">
        <v>206</v>
      </c>
      <c r="C12" s="73" t="s">
        <v>206</v>
      </c>
      <c r="D12" s="32">
        <v>2</v>
      </c>
      <c r="E12" s="32">
        <v>2</v>
      </c>
      <c r="F12" s="32" t="s">
        <v>209</v>
      </c>
      <c r="G12" s="31">
        <f t="shared" si="0"/>
        <v>337.97753492568717</v>
      </c>
    </row>
    <row r="13" spans="1:7" x14ac:dyDescent="0.3">
      <c r="A13" s="62">
        <v>2</v>
      </c>
      <c r="B13" s="72" t="s">
        <v>210</v>
      </c>
      <c r="C13" s="72" t="s">
        <v>210</v>
      </c>
      <c r="D13" s="62" t="s">
        <v>198</v>
      </c>
      <c r="E13" s="62" t="s">
        <v>198</v>
      </c>
      <c r="F13" s="62" t="s">
        <v>211</v>
      </c>
      <c r="G13" s="31">
        <v>289.78904337672179</v>
      </c>
    </row>
    <row r="14" spans="1:7" x14ac:dyDescent="0.3">
      <c r="A14" s="32">
        <v>2</v>
      </c>
      <c r="B14" s="73" t="s">
        <v>210</v>
      </c>
      <c r="C14" s="73" t="s">
        <v>210</v>
      </c>
      <c r="D14" s="32">
        <v>1</v>
      </c>
      <c r="E14" s="32">
        <v>1</v>
      </c>
      <c r="F14" s="32" t="s">
        <v>212</v>
      </c>
      <c r="G14" s="31">
        <v>318.93720115120448</v>
      </c>
    </row>
    <row r="15" spans="1:7" x14ac:dyDescent="0.3">
      <c r="A15" s="62">
        <v>2</v>
      </c>
      <c r="B15" s="72" t="s">
        <v>210</v>
      </c>
      <c r="C15" s="72" t="s">
        <v>210</v>
      </c>
      <c r="D15" s="62">
        <v>2</v>
      </c>
      <c r="E15" s="62">
        <v>2</v>
      </c>
      <c r="F15" s="62" t="s">
        <v>213</v>
      </c>
      <c r="G15" s="31">
        <v>348.0853589256871</v>
      </c>
    </row>
    <row r="16" spans="1:7" x14ac:dyDescent="0.3">
      <c r="A16" s="32">
        <v>2</v>
      </c>
      <c r="B16" s="73" t="s">
        <v>214</v>
      </c>
      <c r="C16" s="73" t="s">
        <v>214</v>
      </c>
      <c r="D16" s="32" t="s">
        <v>198</v>
      </c>
      <c r="E16" s="32" t="s">
        <v>198</v>
      </c>
      <c r="F16" s="32" t="s">
        <v>215</v>
      </c>
      <c r="G16" s="31">
        <v>289.78904337672179</v>
      </c>
    </row>
    <row r="17" spans="1:7" x14ac:dyDescent="0.3">
      <c r="A17" s="62">
        <v>2</v>
      </c>
      <c r="B17" s="72" t="s">
        <v>214</v>
      </c>
      <c r="C17" s="72" t="s">
        <v>214</v>
      </c>
      <c r="D17" s="62">
        <v>1</v>
      </c>
      <c r="E17" s="62">
        <v>1</v>
      </c>
      <c r="F17" s="62" t="s">
        <v>216</v>
      </c>
      <c r="G17" s="31">
        <v>318.93720115120448</v>
      </c>
    </row>
    <row r="18" spans="1:7" x14ac:dyDescent="0.3">
      <c r="A18" s="32">
        <v>2</v>
      </c>
      <c r="B18" s="73" t="s">
        <v>214</v>
      </c>
      <c r="C18" s="73" t="s">
        <v>214</v>
      </c>
      <c r="D18" s="32">
        <v>2</v>
      </c>
      <c r="E18" s="32">
        <v>2</v>
      </c>
      <c r="F18" s="32" t="s">
        <v>217</v>
      </c>
      <c r="G18" s="31">
        <v>348.0853589256871</v>
      </c>
    </row>
    <row r="19" spans="1:7" x14ac:dyDescent="0.3">
      <c r="A19" s="62">
        <v>2</v>
      </c>
      <c r="B19" s="72" t="s">
        <v>218</v>
      </c>
      <c r="C19" s="72" t="s">
        <v>218</v>
      </c>
      <c r="D19" s="62">
        <v>2</v>
      </c>
      <c r="E19" s="62">
        <v>2</v>
      </c>
      <c r="F19" s="62" t="s">
        <v>219</v>
      </c>
      <c r="G19" s="31">
        <v>407.10174292568712</v>
      </c>
    </row>
    <row r="20" spans="1:7" x14ac:dyDescent="0.3">
      <c r="A20" s="32">
        <v>2</v>
      </c>
      <c r="B20" s="73" t="s">
        <v>220</v>
      </c>
      <c r="C20" s="73" t="s">
        <v>220</v>
      </c>
      <c r="D20" s="32">
        <v>2</v>
      </c>
      <c r="E20" s="32">
        <v>2</v>
      </c>
      <c r="F20" s="32" t="s">
        <v>221</v>
      </c>
      <c r="G20" s="31">
        <v>539.78579092568714</v>
      </c>
    </row>
    <row r="21" spans="1:7" x14ac:dyDescent="0.3">
      <c r="A21" s="62">
        <v>3</v>
      </c>
      <c r="B21" s="72" t="s">
        <v>222</v>
      </c>
      <c r="C21" s="72" t="s">
        <v>222</v>
      </c>
      <c r="D21" s="62">
        <v>2</v>
      </c>
      <c r="E21" s="62">
        <v>2</v>
      </c>
      <c r="F21" s="62" t="s">
        <v>223</v>
      </c>
      <c r="G21" s="31">
        <v>1105</v>
      </c>
    </row>
    <row r="22" spans="1:7" x14ac:dyDescent="0.3">
      <c r="A22" s="32">
        <v>3</v>
      </c>
      <c r="B22" s="73" t="s">
        <v>224</v>
      </c>
      <c r="C22" s="73" t="s">
        <v>224</v>
      </c>
      <c r="D22" s="32">
        <v>2</v>
      </c>
      <c r="E22" s="32">
        <v>2</v>
      </c>
      <c r="F22" s="32" t="s">
        <v>225</v>
      </c>
      <c r="G22" s="31">
        <f>G21+50</f>
        <v>1155</v>
      </c>
    </row>
    <row r="23" spans="1:7" x14ac:dyDescent="0.3">
      <c r="A23" s="30">
        <v>3</v>
      </c>
      <c r="B23" s="78" t="s">
        <v>226</v>
      </c>
      <c r="C23" s="78" t="s">
        <v>226</v>
      </c>
      <c r="D23" s="30">
        <v>2</v>
      </c>
      <c r="E23" s="30">
        <v>2</v>
      </c>
      <c r="F23" s="30" t="s">
        <v>227</v>
      </c>
      <c r="G23" s="31">
        <v>1169.5083221003999</v>
      </c>
    </row>
    <row r="24" spans="1:7" x14ac:dyDescent="0.3">
      <c r="A24" s="62">
        <v>3</v>
      </c>
      <c r="B24" s="72" t="s">
        <v>228</v>
      </c>
      <c r="C24" s="72" t="s">
        <v>228</v>
      </c>
      <c r="D24" s="62">
        <v>2</v>
      </c>
      <c r="E24" s="62">
        <v>2</v>
      </c>
      <c r="F24" s="62" t="s">
        <v>229</v>
      </c>
      <c r="G24" s="31">
        <v>2120</v>
      </c>
    </row>
    <row r="25" spans="1:7" x14ac:dyDescent="0.3">
      <c r="A25" s="32">
        <v>3</v>
      </c>
      <c r="B25" s="73" t="s">
        <v>230</v>
      </c>
      <c r="C25" s="73" t="s">
        <v>230</v>
      </c>
      <c r="D25" s="32">
        <v>2</v>
      </c>
      <c r="E25" s="32">
        <v>2</v>
      </c>
      <c r="F25" s="32" t="s">
        <v>231</v>
      </c>
      <c r="G25" s="31">
        <v>2830</v>
      </c>
    </row>
    <row r="26" spans="1:7" x14ac:dyDescent="0.3">
      <c r="A26" s="62">
        <v>3</v>
      </c>
      <c r="B26" s="72" t="s">
        <v>232</v>
      </c>
      <c r="C26" s="72" t="s">
        <v>232</v>
      </c>
      <c r="D26" s="62">
        <v>2</v>
      </c>
      <c r="E26" s="62">
        <v>2</v>
      </c>
      <c r="F26" s="62" t="s">
        <v>233</v>
      </c>
      <c r="G26" s="31">
        <v>3070</v>
      </c>
    </row>
    <row r="27" spans="1:7" x14ac:dyDescent="0.3">
      <c r="A27" s="32">
        <v>3</v>
      </c>
      <c r="B27" s="73" t="s">
        <v>234</v>
      </c>
      <c r="C27" s="73" t="s">
        <v>234</v>
      </c>
      <c r="D27" s="32">
        <v>2</v>
      </c>
      <c r="E27" s="32">
        <v>2</v>
      </c>
      <c r="F27" s="32" t="s">
        <v>235</v>
      </c>
      <c r="G27" s="31">
        <v>3240</v>
      </c>
    </row>
    <row r="28" spans="1:7" x14ac:dyDescent="0.3">
      <c r="A28" s="62">
        <v>4</v>
      </c>
      <c r="B28" s="72" t="s">
        <v>236</v>
      </c>
      <c r="C28" s="72" t="s">
        <v>236</v>
      </c>
      <c r="D28" s="62">
        <v>2</v>
      </c>
      <c r="E28" s="62">
        <v>2</v>
      </c>
      <c r="F28" s="62" t="s">
        <v>237</v>
      </c>
      <c r="G28" s="31">
        <v>3210</v>
      </c>
    </row>
    <row r="29" spans="1:7" x14ac:dyDescent="0.3">
      <c r="A29" s="32">
        <v>4</v>
      </c>
      <c r="B29" s="73" t="s">
        <v>238</v>
      </c>
      <c r="C29" s="73" t="s">
        <v>238</v>
      </c>
      <c r="D29" s="32">
        <v>2</v>
      </c>
      <c r="E29" s="32">
        <v>2</v>
      </c>
      <c r="F29" s="32" t="s">
        <v>239</v>
      </c>
      <c r="G29" s="31">
        <v>3390</v>
      </c>
    </row>
    <row r="30" spans="1:7" x14ac:dyDescent="0.3">
      <c r="A30" s="32">
        <v>4</v>
      </c>
      <c r="B30" s="73" t="s">
        <v>422</v>
      </c>
      <c r="C30" s="73" t="s">
        <v>238</v>
      </c>
      <c r="D30" s="32">
        <v>2</v>
      </c>
      <c r="E30" s="32">
        <v>2</v>
      </c>
      <c r="F30" s="62" t="s">
        <v>241</v>
      </c>
      <c r="G30" s="31">
        <v>3233.7981804307269</v>
      </c>
    </row>
    <row r="31" spans="1:7" x14ac:dyDescent="0.3">
      <c r="A31" s="62">
        <v>5</v>
      </c>
      <c r="B31" s="72" t="s">
        <v>240</v>
      </c>
      <c r="C31" s="72" t="s">
        <v>240</v>
      </c>
      <c r="D31" s="62">
        <v>2</v>
      </c>
      <c r="E31" s="62">
        <v>2</v>
      </c>
      <c r="F31" s="32" t="s">
        <v>243</v>
      </c>
      <c r="G31" s="31">
        <v>4970</v>
      </c>
    </row>
    <row r="32" spans="1:7" x14ac:dyDescent="0.3">
      <c r="A32" s="32">
        <v>5</v>
      </c>
      <c r="B32" s="73" t="s">
        <v>242</v>
      </c>
      <c r="C32" s="73" t="s">
        <v>242</v>
      </c>
      <c r="D32" s="32">
        <v>2</v>
      </c>
      <c r="E32" s="32">
        <v>2</v>
      </c>
      <c r="F32" s="62" t="s">
        <v>245</v>
      </c>
      <c r="G32" s="31">
        <v>5280</v>
      </c>
    </row>
    <row r="33" spans="1:7" x14ac:dyDescent="0.3">
      <c r="A33" s="62">
        <v>5</v>
      </c>
      <c r="B33" s="72" t="s">
        <v>244</v>
      </c>
      <c r="C33" s="72" t="s">
        <v>244</v>
      </c>
      <c r="D33" s="62">
        <v>2</v>
      </c>
      <c r="E33" s="62">
        <v>2</v>
      </c>
      <c r="F33" s="32" t="s">
        <v>247</v>
      </c>
      <c r="G33" s="31">
        <v>6300</v>
      </c>
    </row>
    <row r="34" spans="1:7" x14ac:dyDescent="0.3">
      <c r="A34" s="32">
        <v>6</v>
      </c>
      <c r="B34" s="73" t="s">
        <v>246</v>
      </c>
      <c r="C34" s="73" t="s">
        <v>246</v>
      </c>
      <c r="D34" s="32">
        <v>2</v>
      </c>
      <c r="E34" s="32">
        <v>2</v>
      </c>
      <c r="F34" s="62" t="s">
        <v>249</v>
      </c>
      <c r="G34" s="31">
        <v>11700</v>
      </c>
    </row>
    <row r="35" spans="1:7" x14ac:dyDescent="0.3">
      <c r="A35" s="62">
        <v>6</v>
      </c>
      <c r="B35" s="72" t="s">
        <v>248</v>
      </c>
      <c r="C35" s="72" t="s">
        <v>248</v>
      </c>
      <c r="D35" s="62">
        <v>2</v>
      </c>
      <c r="E35" s="62">
        <v>2</v>
      </c>
      <c r="F35" s="32" t="s">
        <v>251</v>
      </c>
      <c r="G35" s="31">
        <v>13360</v>
      </c>
    </row>
    <row r="36" spans="1:7" ht="14" thickBot="1" x14ac:dyDescent="0.35">
      <c r="A36" s="64">
        <v>6</v>
      </c>
      <c r="B36" s="79" t="s">
        <v>250</v>
      </c>
      <c r="C36" s="79" t="s">
        <v>250</v>
      </c>
      <c r="D36" s="64">
        <v>2</v>
      </c>
      <c r="E36" s="64">
        <v>2</v>
      </c>
      <c r="F36" s="64" t="s">
        <v>423</v>
      </c>
      <c r="G36" s="66">
        <v>15300</v>
      </c>
    </row>
    <row r="37" spans="1:7" ht="26.25" customHeight="1" thickBot="1" x14ac:dyDescent="0.35">
      <c r="A37" s="80"/>
      <c r="B37" s="80"/>
      <c r="C37" s="80"/>
      <c r="D37" s="80"/>
      <c r="E37" s="80"/>
      <c r="F37" s="80"/>
      <c r="G37" s="80"/>
    </row>
    <row r="38" spans="1:7" ht="14" thickBot="1" x14ac:dyDescent="0.35">
      <c r="A38" s="81" t="s">
        <v>252</v>
      </c>
      <c r="B38" s="77"/>
      <c r="C38" s="77"/>
      <c r="D38" s="77"/>
      <c r="E38" s="77"/>
      <c r="F38" s="77"/>
      <c r="G38" s="77"/>
    </row>
    <row r="39" spans="1:7" ht="15" customHeight="1" x14ac:dyDescent="0.3">
      <c r="A39" s="78" t="s">
        <v>253</v>
      </c>
      <c r="B39" s="78"/>
      <c r="C39" s="78"/>
      <c r="D39" s="30">
        <v>1</v>
      </c>
      <c r="E39" s="30">
        <v>1</v>
      </c>
      <c r="F39" s="30" t="s">
        <v>254</v>
      </c>
      <c r="G39" s="35">
        <v>60</v>
      </c>
    </row>
    <row r="40" spans="1:7" ht="15" customHeight="1" thickBot="1" x14ac:dyDescent="0.35">
      <c r="A40" s="75" t="s">
        <v>255</v>
      </c>
      <c r="B40" s="75"/>
      <c r="C40" s="75"/>
      <c r="D40" s="34">
        <v>1</v>
      </c>
      <c r="E40" s="34">
        <v>1</v>
      </c>
      <c r="F40" s="34" t="s">
        <v>256</v>
      </c>
      <c r="G40" s="36">
        <v>90</v>
      </c>
    </row>
    <row r="41" spans="1:7" ht="26.25" customHeight="1" thickBot="1" x14ac:dyDescent="0.35">
      <c r="A41" s="76"/>
      <c r="B41" s="76"/>
      <c r="C41" s="76"/>
      <c r="D41" s="76"/>
      <c r="E41" s="76"/>
      <c r="F41" s="76"/>
      <c r="G41" s="76"/>
    </row>
    <row r="42" spans="1:7" ht="14" thickBot="1" x14ac:dyDescent="0.35">
      <c r="A42" s="77" t="s">
        <v>257</v>
      </c>
      <c r="B42" s="77"/>
      <c r="C42" s="77"/>
      <c r="D42" s="77"/>
      <c r="E42" s="77"/>
      <c r="F42" s="77"/>
      <c r="G42" s="77"/>
    </row>
    <row r="43" spans="1:7" x14ac:dyDescent="0.3">
      <c r="A43" s="78" t="s">
        <v>258</v>
      </c>
      <c r="B43" s="78"/>
      <c r="C43" s="78"/>
      <c r="D43" s="30">
        <v>2</v>
      </c>
      <c r="E43" s="30">
        <v>2</v>
      </c>
      <c r="F43" s="30" t="s">
        <v>259</v>
      </c>
      <c r="G43" s="31">
        <v>91</v>
      </c>
    </row>
    <row r="44" spans="1:7" x14ac:dyDescent="0.3">
      <c r="A44" s="72" t="s">
        <v>258</v>
      </c>
      <c r="B44" s="72"/>
      <c r="C44" s="72"/>
      <c r="D44" s="62">
        <v>3</v>
      </c>
      <c r="E44" s="62">
        <v>1</v>
      </c>
      <c r="F44" s="62" t="s">
        <v>260</v>
      </c>
      <c r="G44" s="31">
        <v>91</v>
      </c>
    </row>
    <row r="45" spans="1:7" x14ac:dyDescent="0.3">
      <c r="A45" s="73" t="s">
        <v>258</v>
      </c>
      <c r="B45" s="73"/>
      <c r="C45" s="73"/>
      <c r="D45" s="32">
        <v>1</v>
      </c>
      <c r="E45" s="32">
        <v>3</v>
      </c>
      <c r="F45" s="32" t="s">
        <v>261</v>
      </c>
      <c r="G45" s="31">
        <v>91</v>
      </c>
    </row>
    <row r="46" spans="1:7" x14ac:dyDescent="0.3">
      <c r="A46" s="72" t="s">
        <v>262</v>
      </c>
      <c r="B46" s="72"/>
      <c r="C46" s="72"/>
      <c r="D46" s="62">
        <v>2</v>
      </c>
      <c r="E46" s="62">
        <v>2</v>
      </c>
      <c r="F46" s="62" t="s">
        <v>263</v>
      </c>
      <c r="G46" s="31">
        <v>91</v>
      </c>
    </row>
    <row r="47" spans="1:7" x14ac:dyDescent="0.3">
      <c r="A47" s="73" t="s">
        <v>262</v>
      </c>
      <c r="B47" s="73"/>
      <c r="C47" s="73"/>
      <c r="D47" s="32">
        <v>3</v>
      </c>
      <c r="E47" s="32">
        <v>1</v>
      </c>
      <c r="F47" s="32" t="s">
        <v>264</v>
      </c>
      <c r="G47" s="31">
        <v>91</v>
      </c>
    </row>
    <row r="48" spans="1:7" ht="14" thickBot="1" x14ac:dyDescent="0.35">
      <c r="A48" s="75" t="s">
        <v>262</v>
      </c>
      <c r="B48" s="75"/>
      <c r="C48" s="75"/>
      <c r="D48" s="34">
        <v>1</v>
      </c>
      <c r="E48" s="34">
        <v>3</v>
      </c>
      <c r="F48" s="34" t="s">
        <v>265</v>
      </c>
      <c r="G48" s="67">
        <v>91</v>
      </c>
    </row>
    <row r="49" spans="1:7" ht="26.25" customHeight="1" thickBot="1" x14ac:dyDescent="0.35">
      <c r="A49" s="76"/>
      <c r="B49" s="76"/>
      <c r="C49" s="76"/>
      <c r="D49" s="76"/>
      <c r="E49" s="76"/>
      <c r="F49" s="76"/>
      <c r="G49" s="76"/>
    </row>
    <row r="50" spans="1:7" ht="14" thickBot="1" x14ac:dyDescent="0.35">
      <c r="A50" s="77" t="s">
        <v>266</v>
      </c>
      <c r="B50" s="77"/>
      <c r="C50" s="77"/>
      <c r="D50" s="77"/>
      <c r="E50" s="77"/>
      <c r="F50" s="77"/>
      <c r="G50" s="77"/>
    </row>
    <row r="51" spans="1:7" x14ac:dyDescent="0.3">
      <c r="A51" s="78" t="s">
        <v>267</v>
      </c>
      <c r="B51" s="78"/>
      <c r="C51" s="78"/>
      <c r="D51" s="78"/>
      <c r="E51" s="78"/>
      <c r="F51" s="30" t="s">
        <v>268</v>
      </c>
      <c r="G51" s="31">
        <v>99</v>
      </c>
    </row>
    <row r="52" spans="1:7" x14ac:dyDescent="0.3">
      <c r="A52" s="72" t="s">
        <v>414</v>
      </c>
      <c r="B52" s="72"/>
      <c r="C52" s="72" t="s">
        <v>267</v>
      </c>
      <c r="D52" s="72"/>
      <c r="E52" s="72"/>
      <c r="F52" s="62" t="s">
        <v>269</v>
      </c>
      <c r="G52" s="31">
        <v>254.17087954279944</v>
      </c>
    </row>
    <row r="53" spans="1:7" x14ac:dyDescent="0.3">
      <c r="A53" s="73" t="s">
        <v>270</v>
      </c>
      <c r="B53" s="73"/>
      <c r="C53" s="73" t="s">
        <v>270</v>
      </c>
      <c r="D53" s="73"/>
      <c r="E53" s="73"/>
      <c r="F53" s="32" t="s">
        <v>271</v>
      </c>
      <c r="G53" s="31">
        <v>484.92090398156051</v>
      </c>
    </row>
    <row r="54" spans="1:7" x14ac:dyDescent="0.3">
      <c r="A54" s="72" t="s">
        <v>426</v>
      </c>
      <c r="B54" s="72"/>
      <c r="C54" s="72" t="s">
        <v>272</v>
      </c>
      <c r="D54" s="72"/>
      <c r="E54" s="72"/>
      <c r="F54" s="62" t="s">
        <v>273</v>
      </c>
      <c r="G54" s="31">
        <v>580</v>
      </c>
    </row>
    <row r="55" spans="1:7" x14ac:dyDescent="0.3">
      <c r="A55" s="73" t="s">
        <v>425</v>
      </c>
      <c r="B55" s="73"/>
      <c r="C55" s="73" t="s">
        <v>274</v>
      </c>
      <c r="D55" s="73"/>
      <c r="E55" s="73"/>
      <c r="F55" s="32" t="s">
        <v>275</v>
      </c>
      <c r="G55" s="31">
        <v>1410</v>
      </c>
    </row>
    <row r="56" spans="1:7" x14ac:dyDescent="0.3">
      <c r="A56" s="72" t="s">
        <v>424</v>
      </c>
      <c r="B56" s="72"/>
      <c r="C56" s="72" t="s">
        <v>276</v>
      </c>
      <c r="D56" s="72"/>
      <c r="E56" s="72"/>
      <c r="F56" s="62" t="s">
        <v>277</v>
      </c>
      <c r="G56" s="31">
        <v>1690</v>
      </c>
    </row>
    <row r="57" spans="1:7" ht="14" thickBot="1" x14ac:dyDescent="0.35">
      <c r="A57" s="75" t="s">
        <v>278</v>
      </c>
      <c r="B57" s="75"/>
      <c r="C57" s="75" t="s">
        <v>278</v>
      </c>
      <c r="D57" s="75"/>
      <c r="E57" s="75"/>
      <c r="F57" s="34" t="s">
        <v>279</v>
      </c>
      <c r="G57" s="68">
        <v>2640</v>
      </c>
    </row>
    <row r="58" spans="1:7" ht="26.25" customHeight="1" thickBot="1" x14ac:dyDescent="0.35">
      <c r="A58" s="76"/>
      <c r="B58" s="76"/>
      <c r="C58" s="76"/>
      <c r="D58" s="76"/>
      <c r="E58" s="76"/>
      <c r="F58" s="76"/>
      <c r="G58" s="76"/>
    </row>
    <row r="59" spans="1:7" ht="14" thickBot="1" x14ac:dyDescent="0.35">
      <c r="A59" s="77" t="s">
        <v>280</v>
      </c>
      <c r="B59" s="77"/>
      <c r="C59" s="77"/>
      <c r="D59" s="77"/>
      <c r="E59" s="77"/>
      <c r="F59" s="77"/>
      <c r="G59" s="77"/>
    </row>
    <row r="60" spans="1:7" x14ac:dyDescent="0.3">
      <c r="A60" s="78" t="s">
        <v>281</v>
      </c>
      <c r="B60" s="78"/>
      <c r="C60" s="78"/>
      <c r="D60" s="78"/>
      <c r="E60" s="78"/>
      <c r="F60" s="30" t="s">
        <v>282</v>
      </c>
      <c r="G60" s="31">
        <v>360</v>
      </c>
    </row>
    <row r="61" spans="1:7" x14ac:dyDescent="0.3">
      <c r="A61" s="72" t="s">
        <v>283</v>
      </c>
      <c r="B61" s="72"/>
      <c r="C61" s="72" t="s">
        <v>283</v>
      </c>
      <c r="D61" s="72"/>
      <c r="E61" s="72"/>
      <c r="F61" s="62" t="s">
        <v>284</v>
      </c>
      <c r="G61" s="31">
        <v>395</v>
      </c>
    </row>
    <row r="62" spans="1:7" x14ac:dyDescent="0.3">
      <c r="A62" s="73" t="s">
        <v>285</v>
      </c>
      <c r="B62" s="73"/>
      <c r="C62" s="73" t="s">
        <v>285</v>
      </c>
      <c r="D62" s="73"/>
      <c r="E62" s="73"/>
      <c r="F62" s="32" t="s">
        <v>286</v>
      </c>
      <c r="G62" s="31">
        <v>440</v>
      </c>
    </row>
    <row r="63" spans="1:7" x14ac:dyDescent="0.3">
      <c r="A63" s="72" t="s">
        <v>287</v>
      </c>
      <c r="B63" s="72"/>
      <c r="C63" s="72" t="s">
        <v>287</v>
      </c>
      <c r="D63" s="72"/>
      <c r="E63" s="72"/>
      <c r="F63" s="62" t="s">
        <v>288</v>
      </c>
      <c r="G63" s="31">
        <v>560</v>
      </c>
    </row>
    <row r="64" spans="1:7" x14ac:dyDescent="0.3">
      <c r="A64" s="73" t="s">
        <v>289</v>
      </c>
      <c r="B64" s="73"/>
      <c r="C64" s="73" t="s">
        <v>289</v>
      </c>
      <c r="D64" s="73"/>
      <c r="E64" s="73"/>
      <c r="F64" s="32" t="s">
        <v>290</v>
      </c>
      <c r="G64" s="31">
        <v>698</v>
      </c>
    </row>
    <row r="65" spans="1:7" x14ac:dyDescent="0.3">
      <c r="A65" s="72" t="s">
        <v>291</v>
      </c>
      <c r="B65" s="72"/>
      <c r="C65" s="72" t="s">
        <v>291</v>
      </c>
      <c r="D65" s="72"/>
      <c r="E65" s="72"/>
      <c r="F65" s="62" t="s">
        <v>292</v>
      </c>
      <c r="G65" s="31">
        <v>793</v>
      </c>
    </row>
    <row r="66" spans="1:7" x14ac:dyDescent="0.3">
      <c r="A66" s="73" t="s">
        <v>293</v>
      </c>
      <c r="B66" s="73"/>
      <c r="C66" s="73" t="s">
        <v>293</v>
      </c>
      <c r="D66" s="73"/>
      <c r="E66" s="73"/>
      <c r="F66" s="32" t="s">
        <v>294</v>
      </c>
      <c r="G66" s="31">
        <v>980</v>
      </c>
    </row>
    <row r="67" spans="1:7" x14ac:dyDescent="0.3">
      <c r="A67" s="72" t="s">
        <v>295</v>
      </c>
      <c r="B67" s="72"/>
      <c r="C67" s="72" t="s">
        <v>295</v>
      </c>
      <c r="D67" s="72"/>
      <c r="E67" s="72"/>
      <c r="F67" s="62" t="s">
        <v>296</v>
      </c>
      <c r="G67" s="31">
        <v>1120</v>
      </c>
    </row>
    <row r="68" spans="1:7" x14ac:dyDescent="0.3">
      <c r="A68" s="73" t="s">
        <v>297</v>
      </c>
      <c r="B68" s="73"/>
      <c r="C68" s="73" t="s">
        <v>297</v>
      </c>
      <c r="D68" s="73"/>
      <c r="E68" s="73"/>
      <c r="F68" s="32" t="s">
        <v>298</v>
      </c>
      <c r="G68" s="31">
        <v>1600</v>
      </c>
    </row>
    <row r="69" spans="1:7" x14ac:dyDescent="0.3">
      <c r="A69" s="72" t="s">
        <v>299</v>
      </c>
      <c r="B69" s="72"/>
      <c r="C69" s="72" t="s">
        <v>299</v>
      </c>
      <c r="D69" s="72"/>
      <c r="E69" s="72"/>
      <c r="F69" s="62" t="s">
        <v>300</v>
      </c>
      <c r="G69" s="31">
        <v>1780</v>
      </c>
    </row>
    <row r="70" spans="1:7" x14ac:dyDescent="0.3">
      <c r="A70" s="72" t="s">
        <v>415</v>
      </c>
      <c r="B70" s="72"/>
      <c r="C70" s="72" t="s">
        <v>299</v>
      </c>
      <c r="D70" s="72"/>
      <c r="E70" s="72"/>
      <c r="F70" s="62" t="s">
        <v>302</v>
      </c>
      <c r="G70" s="31">
        <v>2100</v>
      </c>
    </row>
    <row r="71" spans="1:7" x14ac:dyDescent="0.3">
      <c r="A71" s="73" t="s">
        <v>416</v>
      </c>
      <c r="B71" s="73"/>
      <c r="C71" s="73" t="s">
        <v>301</v>
      </c>
      <c r="D71" s="73"/>
      <c r="E71" s="73"/>
      <c r="F71" s="32" t="s">
        <v>302</v>
      </c>
      <c r="G71" s="31">
        <v>2170</v>
      </c>
    </row>
    <row r="72" spans="1:7" x14ac:dyDescent="0.3">
      <c r="A72" s="72" t="s">
        <v>417</v>
      </c>
      <c r="B72" s="72"/>
      <c r="C72" s="72" t="s">
        <v>303</v>
      </c>
      <c r="D72" s="72"/>
      <c r="E72" s="72"/>
      <c r="F72" s="62" t="s">
        <v>304</v>
      </c>
      <c r="G72" s="31">
        <v>2980</v>
      </c>
    </row>
    <row r="73" spans="1:7" x14ac:dyDescent="0.3">
      <c r="A73" s="73" t="s">
        <v>418</v>
      </c>
      <c r="B73" s="73"/>
      <c r="C73" s="73" t="s">
        <v>305</v>
      </c>
      <c r="D73" s="73"/>
      <c r="E73" s="73"/>
      <c r="F73" s="32" t="s">
        <v>306</v>
      </c>
      <c r="G73" s="31">
        <v>3820</v>
      </c>
    </row>
    <row r="74" spans="1:7" x14ac:dyDescent="0.3">
      <c r="A74" s="72" t="s">
        <v>419</v>
      </c>
      <c r="B74" s="72"/>
      <c r="C74" s="72" t="s">
        <v>307</v>
      </c>
      <c r="D74" s="72"/>
      <c r="E74" s="72"/>
      <c r="F74" s="62" t="s">
        <v>308</v>
      </c>
      <c r="G74" s="31">
        <v>7450</v>
      </c>
    </row>
    <row r="75" spans="1:7" x14ac:dyDescent="0.3">
      <c r="A75" s="73" t="s">
        <v>420</v>
      </c>
      <c r="B75" s="73"/>
      <c r="C75" s="73" t="s">
        <v>309</v>
      </c>
      <c r="D75" s="73"/>
      <c r="E75" s="73"/>
      <c r="F75" s="32" t="s">
        <v>310</v>
      </c>
      <c r="G75" s="31">
        <v>9100</v>
      </c>
    </row>
    <row r="76" spans="1:7" ht="14" thickBot="1" x14ac:dyDescent="0.35">
      <c r="A76" s="74" t="s">
        <v>421</v>
      </c>
      <c r="B76" s="74"/>
      <c r="C76" s="74" t="s">
        <v>311</v>
      </c>
      <c r="D76" s="74"/>
      <c r="E76" s="74"/>
      <c r="F76" s="37" t="s">
        <v>312</v>
      </c>
      <c r="G76" s="69">
        <v>11060</v>
      </c>
    </row>
    <row r="77" spans="1:7" ht="14" thickTop="1" x14ac:dyDescent="0.3">
      <c r="G77" s="65"/>
    </row>
  </sheetData>
  <sheetProtection algorithmName="SHA-512" hashValue="3afIFJlJ7OoZWvdrsrcHVguU7JkNSPX7g5DAYKEgNzuX1u62lijN6bL61HT9cmN6K7IGGTWF7GYZ3zoH8S4IMg==" saltValue="RvvjHMZYfjCBwHQYgA4/Gg==" spinCount="100000" sheet="1" objects="1" scenarios="1"/>
  <mergeCells count="77">
    <mergeCell ref="B5:C5"/>
    <mergeCell ref="A70:E70"/>
    <mergeCell ref="B30:C30"/>
    <mergeCell ref="A1:G1"/>
    <mergeCell ref="A2:A3"/>
    <mergeCell ref="B2:C3"/>
    <mergeCell ref="D2:E2"/>
    <mergeCell ref="B4:C4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42:G42"/>
    <mergeCell ref="B31:C31"/>
    <mergeCell ref="B32:C32"/>
    <mergeCell ref="B33:C33"/>
    <mergeCell ref="B34:C34"/>
    <mergeCell ref="B35:C35"/>
    <mergeCell ref="B36:C36"/>
    <mergeCell ref="A37:G37"/>
    <mergeCell ref="A38:G38"/>
    <mergeCell ref="A39:C39"/>
    <mergeCell ref="A40:C40"/>
    <mergeCell ref="A41:G41"/>
    <mergeCell ref="A54:E54"/>
    <mergeCell ref="A43:C43"/>
    <mergeCell ref="A44:C44"/>
    <mergeCell ref="A45:C45"/>
    <mergeCell ref="A46:C46"/>
    <mergeCell ref="A47:C47"/>
    <mergeCell ref="A48:C48"/>
    <mergeCell ref="A49:G49"/>
    <mergeCell ref="A50:G50"/>
    <mergeCell ref="A51:E51"/>
    <mergeCell ref="A52:E52"/>
    <mergeCell ref="A53:E53"/>
    <mergeCell ref="A66:E66"/>
    <mergeCell ref="A55:E55"/>
    <mergeCell ref="A56:E56"/>
    <mergeCell ref="A57:E57"/>
    <mergeCell ref="A58:G58"/>
    <mergeCell ref="A59:G59"/>
    <mergeCell ref="A60:E60"/>
    <mergeCell ref="A61:E61"/>
    <mergeCell ref="A62:E62"/>
    <mergeCell ref="A63:E63"/>
    <mergeCell ref="A64:E64"/>
    <mergeCell ref="A65:E65"/>
    <mergeCell ref="A74:E74"/>
    <mergeCell ref="A75:E75"/>
    <mergeCell ref="A76:E76"/>
    <mergeCell ref="A67:E67"/>
    <mergeCell ref="A68:E68"/>
    <mergeCell ref="A69:E69"/>
    <mergeCell ref="A71:E71"/>
    <mergeCell ref="A72:E72"/>
    <mergeCell ref="A73:E73"/>
  </mergeCells>
  <phoneticPr fontId="17" type="noConversion"/>
  <pageMargins left="0.7" right="0.7" top="0.75" bottom="0.75" header="0.3" footer="0.3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1899-9E4D-4CEA-BE75-9F5EC017CD57}">
  <dimension ref="A1:F64"/>
  <sheetViews>
    <sheetView zoomScaleNormal="100" workbookViewId="0">
      <selection activeCell="D32" sqref="D32"/>
    </sheetView>
  </sheetViews>
  <sheetFormatPr defaultRowHeight="14.5" x14ac:dyDescent="0.35"/>
  <cols>
    <col min="1" max="1" width="27.1796875" style="6" customWidth="1"/>
    <col min="2" max="2" width="6" style="6" customWidth="1"/>
    <col min="3" max="3" width="15.453125" style="6" customWidth="1"/>
    <col min="4" max="4" width="29.453125" style="6" customWidth="1"/>
    <col min="5" max="5" width="48.7265625" style="6" customWidth="1"/>
    <col min="6" max="6" width="15.1796875" style="6" customWidth="1"/>
  </cols>
  <sheetData>
    <row r="1" spans="1:6" s="26" customFormat="1" ht="37.5" customHeight="1" thickBot="1" x14ac:dyDescent="0.35">
      <c r="A1" s="96"/>
      <c r="B1" s="96"/>
      <c r="C1" s="97" t="s">
        <v>430</v>
      </c>
      <c r="D1" s="97"/>
      <c r="E1" s="97"/>
      <c r="F1" s="97"/>
    </row>
    <row r="2" spans="1:6" s="26" customFormat="1" ht="14" thickTop="1" x14ac:dyDescent="0.3">
      <c r="A2" s="83" t="s">
        <v>313</v>
      </c>
      <c r="B2" s="38"/>
      <c r="C2" s="27" t="s">
        <v>192</v>
      </c>
      <c r="D2" s="98"/>
      <c r="E2" s="83" t="s">
        <v>313</v>
      </c>
      <c r="F2" s="27" t="s">
        <v>192</v>
      </c>
    </row>
    <row r="3" spans="1:6" s="26" customFormat="1" ht="15.75" customHeight="1" thickBot="1" x14ac:dyDescent="0.35">
      <c r="A3" s="84"/>
      <c r="B3" s="28"/>
      <c r="C3" s="29" t="s">
        <v>196</v>
      </c>
      <c r="D3" s="99"/>
      <c r="E3" s="84"/>
      <c r="F3" s="29" t="s">
        <v>196</v>
      </c>
    </row>
    <row r="4" spans="1:6" ht="15" thickTop="1" x14ac:dyDescent="0.35">
      <c r="A4" s="95" t="s">
        <v>314</v>
      </c>
      <c r="B4" s="95"/>
      <c r="C4" s="39">
        <v>63</v>
      </c>
      <c r="D4" s="39"/>
      <c r="E4" s="6" t="s">
        <v>315</v>
      </c>
      <c r="F4" s="39">
        <v>189</v>
      </c>
    </row>
    <row r="5" spans="1:6" x14ac:dyDescent="0.35">
      <c r="A5" s="85" t="s">
        <v>316</v>
      </c>
      <c r="B5" s="85"/>
      <c r="C5" s="41">
        <v>63</v>
      </c>
      <c r="D5" s="39"/>
      <c r="E5" s="42" t="s">
        <v>317</v>
      </c>
      <c r="F5" s="41">
        <v>189</v>
      </c>
    </row>
    <row r="6" spans="1:6" x14ac:dyDescent="0.35">
      <c r="A6" s="87" t="s">
        <v>318</v>
      </c>
      <c r="B6" s="87"/>
      <c r="C6" s="41">
        <v>63</v>
      </c>
      <c r="D6" s="39"/>
      <c r="E6" s="6" t="s">
        <v>319</v>
      </c>
      <c r="F6" s="41">
        <v>189</v>
      </c>
    </row>
    <row r="7" spans="1:6" x14ac:dyDescent="0.35">
      <c r="A7" s="85" t="s">
        <v>320</v>
      </c>
      <c r="B7" s="85"/>
      <c r="C7" s="41">
        <v>63</v>
      </c>
      <c r="D7" s="39"/>
      <c r="E7" s="42" t="s">
        <v>321</v>
      </c>
      <c r="F7" s="41">
        <v>189</v>
      </c>
    </row>
    <row r="8" spans="1:6" x14ac:dyDescent="0.35">
      <c r="A8" s="87" t="s">
        <v>322</v>
      </c>
      <c r="B8" s="87"/>
      <c r="C8" s="41">
        <v>63</v>
      </c>
      <c r="D8" s="39"/>
      <c r="E8" s="6" t="s">
        <v>323</v>
      </c>
      <c r="F8" s="41">
        <v>189</v>
      </c>
    </row>
    <row r="9" spans="1:6" x14ac:dyDescent="0.35">
      <c r="A9" s="85" t="s">
        <v>324</v>
      </c>
      <c r="B9" s="85"/>
      <c r="C9" s="41">
        <v>63</v>
      </c>
      <c r="D9" s="39"/>
      <c r="E9" s="42" t="s">
        <v>325</v>
      </c>
      <c r="F9" s="41">
        <v>189</v>
      </c>
    </row>
    <row r="10" spans="1:6" x14ac:dyDescent="0.35">
      <c r="A10" s="87" t="s">
        <v>326</v>
      </c>
      <c r="B10" s="87"/>
      <c r="C10" s="41">
        <v>63</v>
      </c>
      <c r="D10" s="39"/>
      <c r="E10" s="6" t="s">
        <v>327</v>
      </c>
      <c r="F10" s="41">
        <v>189</v>
      </c>
    </row>
    <row r="11" spans="1:6" x14ac:dyDescent="0.35">
      <c r="A11" s="85" t="s">
        <v>328</v>
      </c>
      <c r="B11" s="85"/>
      <c r="C11" s="41">
        <v>65</v>
      </c>
      <c r="D11" s="39"/>
      <c r="E11" s="42" t="s">
        <v>329</v>
      </c>
      <c r="F11" s="41">
        <v>189</v>
      </c>
    </row>
    <row r="12" spans="1:6" ht="15" thickBot="1" x14ac:dyDescent="0.4">
      <c r="A12" s="90" t="s">
        <v>330</v>
      </c>
      <c r="B12" s="90"/>
      <c r="C12" s="43">
        <v>65</v>
      </c>
      <c r="D12" s="39"/>
      <c r="E12" s="42" t="s">
        <v>331</v>
      </c>
      <c r="F12" s="41">
        <v>189</v>
      </c>
    </row>
    <row r="13" spans="1:6" x14ac:dyDescent="0.35">
      <c r="A13" s="88"/>
      <c r="B13" s="88"/>
      <c r="C13" s="88"/>
      <c r="D13" s="17"/>
      <c r="E13" s="42" t="s">
        <v>332</v>
      </c>
      <c r="F13" s="41">
        <v>189</v>
      </c>
    </row>
    <row r="14" spans="1:6" ht="15" thickBot="1" x14ac:dyDescent="0.4">
      <c r="A14" s="89"/>
      <c r="B14" s="89"/>
      <c r="C14" s="89"/>
      <c r="D14" s="17"/>
      <c r="E14" s="6" t="s">
        <v>333</v>
      </c>
      <c r="F14" s="39">
        <v>195</v>
      </c>
    </row>
    <row r="15" spans="1:6" ht="15" thickBot="1" x14ac:dyDescent="0.4">
      <c r="A15" s="94" t="s">
        <v>334</v>
      </c>
      <c r="B15" s="94"/>
      <c r="C15" s="44">
        <v>82</v>
      </c>
      <c r="D15" s="39"/>
      <c r="E15" s="45" t="s">
        <v>335</v>
      </c>
      <c r="F15" s="43">
        <v>195</v>
      </c>
    </row>
    <row r="16" spans="1:6" x14ac:dyDescent="0.35">
      <c r="A16" s="87" t="s">
        <v>336</v>
      </c>
      <c r="B16" s="87"/>
      <c r="C16" s="39">
        <v>82</v>
      </c>
      <c r="D16" s="39"/>
      <c r="E16" s="88"/>
      <c r="F16" s="88"/>
    </row>
    <row r="17" spans="1:6" ht="15" thickBot="1" x14ac:dyDescent="0.4">
      <c r="A17" s="85" t="s">
        <v>337</v>
      </c>
      <c r="B17" s="85"/>
      <c r="C17" s="39">
        <v>82</v>
      </c>
      <c r="D17" s="39"/>
      <c r="E17" s="89"/>
      <c r="F17" s="89"/>
    </row>
    <row r="18" spans="1:6" x14ac:dyDescent="0.35">
      <c r="A18" s="87" t="s">
        <v>338</v>
      </c>
      <c r="B18" s="87"/>
      <c r="C18" s="39">
        <v>82</v>
      </c>
      <c r="D18" s="39"/>
      <c r="E18" s="46" t="s">
        <v>339</v>
      </c>
      <c r="F18" s="47">
        <v>259</v>
      </c>
    </row>
    <row r="19" spans="1:6" x14ac:dyDescent="0.35">
      <c r="A19" s="85" t="s">
        <v>340</v>
      </c>
      <c r="B19" s="85"/>
      <c r="C19" s="39">
        <v>82</v>
      </c>
      <c r="D19" s="39"/>
      <c r="E19" s="42" t="s">
        <v>341</v>
      </c>
      <c r="F19" s="41">
        <v>259</v>
      </c>
    </row>
    <row r="20" spans="1:6" x14ac:dyDescent="0.35">
      <c r="A20" s="87" t="s">
        <v>342</v>
      </c>
      <c r="B20" s="87"/>
      <c r="C20" s="39">
        <v>82</v>
      </c>
      <c r="D20" s="39"/>
      <c r="E20" s="6" t="s">
        <v>343</v>
      </c>
      <c r="F20" s="41">
        <v>259</v>
      </c>
    </row>
    <row r="21" spans="1:6" x14ac:dyDescent="0.35">
      <c r="A21" s="85" t="s">
        <v>344</v>
      </c>
      <c r="B21" s="85"/>
      <c r="C21" s="39">
        <v>82</v>
      </c>
      <c r="D21" s="39"/>
      <c r="E21" s="42" t="s">
        <v>345</v>
      </c>
      <c r="F21" s="41">
        <v>259</v>
      </c>
    </row>
    <row r="22" spans="1:6" ht="15" thickBot="1" x14ac:dyDescent="0.4">
      <c r="A22" s="87" t="s">
        <v>346</v>
      </c>
      <c r="B22" s="87"/>
      <c r="C22" s="39">
        <v>83</v>
      </c>
      <c r="D22" s="39"/>
      <c r="E22" s="45" t="s">
        <v>347</v>
      </c>
      <c r="F22" s="43">
        <v>265</v>
      </c>
    </row>
    <row r="23" spans="1:6" ht="15" thickBot="1" x14ac:dyDescent="0.4">
      <c r="A23" s="90" t="s">
        <v>348</v>
      </c>
      <c r="B23" s="90"/>
      <c r="C23" s="43">
        <v>84</v>
      </c>
      <c r="D23" s="39"/>
      <c r="E23" s="88"/>
      <c r="F23" s="88"/>
    </row>
    <row r="24" spans="1:6" ht="15" thickBot="1" x14ac:dyDescent="0.4">
      <c r="A24" s="88"/>
      <c r="B24" s="88"/>
      <c r="C24" s="88"/>
      <c r="D24" s="17"/>
      <c r="E24" s="89"/>
      <c r="F24" s="89"/>
    </row>
    <row r="25" spans="1:6" ht="15" thickBot="1" x14ac:dyDescent="0.4">
      <c r="A25" s="89"/>
      <c r="B25" s="89"/>
      <c r="C25" s="89"/>
      <c r="D25" s="17"/>
      <c r="E25" s="92" t="s">
        <v>349</v>
      </c>
      <c r="F25" s="92"/>
    </row>
    <row r="26" spans="1:6" ht="15" thickBot="1" x14ac:dyDescent="0.4">
      <c r="A26" s="91" t="s">
        <v>350</v>
      </c>
      <c r="B26" s="91"/>
      <c r="C26" s="47">
        <v>123</v>
      </c>
      <c r="D26" s="39"/>
      <c r="E26" s="93"/>
      <c r="F26" s="93"/>
    </row>
    <row r="27" spans="1:6" x14ac:dyDescent="0.35">
      <c r="A27" s="85" t="s">
        <v>351</v>
      </c>
      <c r="B27" s="85"/>
      <c r="C27" s="41">
        <v>123</v>
      </c>
      <c r="D27" s="39"/>
      <c r="E27" s="48" t="s">
        <v>352</v>
      </c>
      <c r="F27" s="44">
        <v>70</v>
      </c>
    </row>
    <row r="28" spans="1:6" x14ac:dyDescent="0.35">
      <c r="A28" s="87" t="s">
        <v>353</v>
      </c>
      <c r="B28" s="87"/>
      <c r="C28" s="41">
        <v>123</v>
      </c>
      <c r="D28" s="39"/>
      <c r="E28" s="6" t="s">
        <v>354</v>
      </c>
      <c r="F28" s="39">
        <v>159</v>
      </c>
    </row>
    <row r="29" spans="1:6" x14ac:dyDescent="0.35">
      <c r="A29" s="85" t="s">
        <v>355</v>
      </c>
      <c r="B29" s="85"/>
      <c r="C29" s="41">
        <v>123</v>
      </c>
      <c r="D29" s="39"/>
      <c r="E29" s="42" t="s">
        <v>356</v>
      </c>
      <c r="F29" s="41">
        <v>127</v>
      </c>
    </row>
    <row r="30" spans="1:6" x14ac:dyDescent="0.35">
      <c r="A30" s="87" t="s">
        <v>357</v>
      </c>
      <c r="B30" s="87"/>
      <c r="C30" s="41">
        <v>123</v>
      </c>
      <c r="D30" s="39"/>
      <c r="E30" s="6" t="s">
        <v>358</v>
      </c>
      <c r="F30" s="39">
        <v>170</v>
      </c>
    </row>
    <row r="31" spans="1:6" x14ac:dyDescent="0.35">
      <c r="A31" s="85" t="s">
        <v>359</v>
      </c>
      <c r="B31" s="85"/>
      <c r="C31" s="41">
        <v>123</v>
      </c>
      <c r="D31" s="39"/>
      <c r="E31" s="42" t="s">
        <v>360</v>
      </c>
      <c r="F31" s="41">
        <v>312</v>
      </c>
    </row>
    <row r="32" spans="1:6" x14ac:dyDescent="0.35">
      <c r="A32" s="87" t="s">
        <v>361</v>
      </c>
      <c r="B32" s="87"/>
      <c r="C32" s="41">
        <v>123</v>
      </c>
      <c r="D32" s="39"/>
      <c r="E32" s="6" t="s">
        <v>362</v>
      </c>
      <c r="F32" s="39">
        <v>422</v>
      </c>
    </row>
    <row r="33" spans="1:6" x14ac:dyDescent="0.35">
      <c r="A33" s="85" t="s">
        <v>363</v>
      </c>
      <c r="B33" s="85"/>
      <c r="C33" s="41">
        <v>123</v>
      </c>
      <c r="D33" s="39"/>
      <c r="E33" s="42" t="s">
        <v>364</v>
      </c>
      <c r="F33" s="41">
        <v>139</v>
      </c>
    </row>
    <row r="34" spans="1:6" x14ac:dyDescent="0.35">
      <c r="A34" s="87" t="s">
        <v>365</v>
      </c>
      <c r="B34" s="87"/>
      <c r="C34" s="41">
        <v>123</v>
      </c>
      <c r="D34" s="39"/>
      <c r="F34" s="40"/>
    </row>
    <row r="35" spans="1:6" x14ac:dyDescent="0.35">
      <c r="A35" s="85" t="s">
        <v>366</v>
      </c>
      <c r="B35" s="85"/>
      <c r="C35" s="41">
        <v>128</v>
      </c>
      <c r="D35" s="39"/>
      <c r="E35"/>
      <c r="F35" s="40"/>
    </row>
    <row r="36" spans="1:6" ht="15" thickBot="1" x14ac:dyDescent="0.4">
      <c r="A36" s="86" t="s">
        <v>367</v>
      </c>
      <c r="B36" s="86"/>
      <c r="C36" s="49">
        <v>128</v>
      </c>
      <c r="D36" s="70"/>
      <c r="E36" s="51"/>
      <c r="F36" s="50"/>
    </row>
    <row r="37" spans="1:6" ht="15" thickTop="1" x14ac:dyDescent="0.35">
      <c r="E37" s="40"/>
      <c r="F37"/>
    </row>
    <row r="38" spans="1:6" x14ac:dyDescent="0.35">
      <c r="F38"/>
    </row>
    <row r="39" spans="1:6" x14ac:dyDescent="0.35">
      <c r="F39"/>
    </row>
    <row r="40" spans="1:6" x14ac:dyDescent="0.35">
      <c r="F40"/>
    </row>
    <row r="41" spans="1:6" x14ac:dyDescent="0.35">
      <c r="F41"/>
    </row>
    <row r="42" spans="1:6" x14ac:dyDescent="0.35">
      <c r="F42"/>
    </row>
    <row r="43" spans="1:6" x14ac:dyDescent="0.35">
      <c r="F43"/>
    </row>
    <row r="44" spans="1:6" x14ac:dyDescent="0.35">
      <c r="F44"/>
    </row>
    <row r="45" spans="1:6" x14ac:dyDescent="0.35">
      <c r="F45"/>
    </row>
    <row r="46" spans="1:6" x14ac:dyDescent="0.35">
      <c r="F46"/>
    </row>
    <row r="47" spans="1:6" x14ac:dyDescent="0.35">
      <c r="F47"/>
    </row>
    <row r="48" spans="1:6" x14ac:dyDescent="0.35">
      <c r="F48"/>
    </row>
    <row r="49" spans="5:6" x14ac:dyDescent="0.35">
      <c r="F49"/>
    </row>
    <row r="50" spans="5:6" x14ac:dyDescent="0.35">
      <c r="F50"/>
    </row>
    <row r="51" spans="5:6" x14ac:dyDescent="0.35">
      <c r="F51"/>
    </row>
    <row r="52" spans="5:6" x14ac:dyDescent="0.35">
      <c r="F52"/>
    </row>
    <row r="53" spans="5:6" x14ac:dyDescent="0.35">
      <c r="F53"/>
    </row>
    <row r="54" spans="5:6" x14ac:dyDescent="0.35">
      <c r="F54"/>
    </row>
    <row r="55" spans="5:6" x14ac:dyDescent="0.35">
      <c r="F55"/>
    </row>
    <row r="56" spans="5:6" x14ac:dyDescent="0.35">
      <c r="F56"/>
    </row>
    <row r="57" spans="5:6" x14ac:dyDescent="0.35">
      <c r="F57"/>
    </row>
    <row r="58" spans="5:6" x14ac:dyDescent="0.35">
      <c r="F58"/>
    </row>
    <row r="59" spans="5:6" x14ac:dyDescent="0.35">
      <c r="F59"/>
    </row>
    <row r="60" spans="5:6" x14ac:dyDescent="0.35">
      <c r="F60"/>
    </row>
    <row r="61" spans="5:6" x14ac:dyDescent="0.35">
      <c r="E61"/>
    </row>
    <row r="62" spans="5:6" x14ac:dyDescent="0.35">
      <c r="E62"/>
    </row>
    <row r="63" spans="5:6" x14ac:dyDescent="0.35">
      <c r="E63"/>
    </row>
    <row r="64" spans="5:6" x14ac:dyDescent="0.35">
      <c r="E64"/>
    </row>
  </sheetData>
  <sheetProtection algorithmName="SHA-512" hashValue="Sq/xUF4whjqGLahkBiuGo57NQ1N/H9rHFVbNB/HwP7q71rGiZuIxLbCUJMOgtLrn3eC8e7Xmcn6mMgTVH8sQKA==" saltValue="LejvH5JPDCzitICZg8y+Lg==" spinCount="100000" sheet="1" objects="1" scenarios="1"/>
  <mergeCells count="39">
    <mergeCell ref="A4:B4"/>
    <mergeCell ref="A1:B1"/>
    <mergeCell ref="C1:F1"/>
    <mergeCell ref="A2:A3"/>
    <mergeCell ref="D2:D3"/>
    <mergeCell ref="E2:E3"/>
    <mergeCell ref="A10:B10"/>
    <mergeCell ref="A11:B11"/>
    <mergeCell ref="A12:B12"/>
    <mergeCell ref="A13:C14"/>
    <mergeCell ref="A15:B15"/>
    <mergeCell ref="A5:B5"/>
    <mergeCell ref="A6:B6"/>
    <mergeCell ref="A7:B7"/>
    <mergeCell ref="A8:B8"/>
    <mergeCell ref="A9:B9"/>
    <mergeCell ref="E16:F17"/>
    <mergeCell ref="A28:B28"/>
    <mergeCell ref="A18:B18"/>
    <mergeCell ref="A19:B19"/>
    <mergeCell ref="A20:B20"/>
    <mergeCell ref="A21:B21"/>
    <mergeCell ref="A22:B22"/>
    <mergeCell ref="A23:B23"/>
    <mergeCell ref="A24:C25"/>
    <mergeCell ref="A26:B26"/>
    <mergeCell ref="A27:B27"/>
    <mergeCell ref="E23:F24"/>
    <mergeCell ref="E25:F26"/>
    <mergeCell ref="A17:B17"/>
    <mergeCell ref="A16:B16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17BA5-152E-476D-8A93-E5190469935E}">
  <dimension ref="A1:D28"/>
  <sheetViews>
    <sheetView zoomScaleNormal="100" workbookViewId="0">
      <selection activeCell="A2" sqref="A2:B3"/>
    </sheetView>
  </sheetViews>
  <sheetFormatPr defaultRowHeight="14.5" x14ac:dyDescent="0.35"/>
  <cols>
    <col min="1" max="1" width="15" style="6" customWidth="1"/>
    <col min="2" max="2" width="9.453125" style="6" customWidth="1"/>
    <col min="3" max="3" width="75.1796875" style="6" customWidth="1"/>
    <col min="4" max="4" width="27" style="6" customWidth="1"/>
  </cols>
  <sheetData>
    <row r="1" spans="1:4" s="26" customFormat="1" ht="25" thickBot="1" x14ac:dyDescent="0.35">
      <c r="A1" s="1"/>
      <c r="B1" s="1"/>
      <c r="C1" s="52" t="s">
        <v>431</v>
      </c>
      <c r="D1" s="52"/>
    </row>
    <row r="2" spans="1:4" s="26" customFormat="1" ht="14" thickTop="1" x14ac:dyDescent="0.3">
      <c r="A2" s="105" t="s">
        <v>173</v>
      </c>
      <c r="B2" s="105"/>
      <c r="C2" s="83" t="s">
        <v>313</v>
      </c>
      <c r="D2" s="27" t="s">
        <v>192</v>
      </c>
    </row>
    <row r="3" spans="1:4" s="26" customFormat="1" ht="14" thickBot="1" x14ac:dyDescent="0.35">
      <c r="A3" s="106"/>
      <c r="B3" s="106"/>
      <c r="C3" s="84"/>
      <c r="D3" s="29" t="s">
        <v>196</v>
      </c>
    </row>
    <row r="4" spans="1:4" ht="15" thickTop="1" x14ac:dyDescent="0.35">
      <c r="A4" s="101" t="s">
        <v>368</v>
      </c>
      <c r="B4" s="101"/>
      <c r="C4" s="6" t="s">
        <v>369</v>
      </c>
      <c r="D4" s="53">
        <v>780</v>
      </c>
    </row>
    <row r="5" spans="1:4" x14ac:dyDescent="0.35">
      <c r="A5" s="102" t="s">
        <v>370</v>
      </c>
      <c r="B5" s="102"/>
      <c r="C5" s="42" t="s">
        <v>371</v>
      </c>
      <c r="D5" s="54">
        <v>795</v>
      </c>
    </row>
    <row r="6" spans="1:4" x14ac:dyDescent="0.35">
      <c r="A6" s="101" t="s">
        <v>372</v>
      </c>
      <c r="B6" s="101"/>
      <c r="C6" s="6" t="s">
        <v>373</v>
      </c>
      <c r="D6" s="53">
        <v>805</v>
      </c>
    </row>
    <row r="7" spans="1:4" x14ac:dyDescent="0.35">
      <c r="A7" s="102" t="s">
        <v>374</v>
      </c>
      <c r="B7" s="102"/>
      <c r="C7" s="6" t="s">
        <v>411</v>
      </c>
      <c r="D7" s="53">
        <v>970</v>
      </c>
    </row>
    <row r="8" spans="1:4" x14ac:dyDescent="0.35">
      <c r="A8" s="101" t="s">
        <v>376</v>
      </c>
      <c r="B8" s="101"/>
      <c r="C8" s="42" t="s">
        <v>375</v>
      </c>
      <c r="D8" s="54">
        <v>2350</v>
      </c>
    </row>
    <row r="9" spans="1:4" x14ac:dyDescent="0.35">
      <c r="A9" s="102" t="s">
        <v>378</v>
      </c>
      <c r="B9" s="102"/>
      <c r="C9" s="6" t="s">
        <v>377</v>
      </c>
      <c r="D9" s="53">
        <v>2780</v>
      </c>
    </row>
    <row r="10" spans="1:4" x14ac:dyDescent="0.35">
      <c r="A10" s="101" t="s">
        <v>380</v>
      </c>
      <c r="B10" s="101"/>
      <c r="C10" s="42" t="s">
        <v>379</v>
      </c>
      <c r="D10" s="54">
        <v>3120</v>
      </c>
    </row>
    <row r="11" spans="1:4" x14ac:dyDescent="0.35">
      <c r="A11" s="102" t="s">
        <v>382</v>
      </c>
      <c r="B11" s="102"/>
      <c r="C11" s="6" t="s">
        <v>381</v>
      </c>
      <c r="D11" s="53">
        <v>10850</v>
      </c>
    </row>
    <row r="12" spans="1:4" x14ac:dyDescent="0.35">
      <c r="A12" s="101" t="s">
        <v>384</v>
      </c>
      <c r="B12" s="101"/>
      <c r="C12" s="42" t="s">
        <v>383</v>
      </c>
      <c r="D12" s="54">
        <v>11080</v>
      </c>
    </row>
    <row r="13" spans="1:4" x14ac:dyDescent="0.35">
      <c r="A13" s="102" t="s">
        <v>386</v>
      </c>
      <c r="B13" s="102"/>
      <c r="C13" s="6" t="s">
        <v>385</v>
      </c>
      <c r="D13" s="53">
        <v>11940</v>
      </c>
    </row>
    <row r="14" spans="1:4" ht="15" thickBot="1" x14ac:dyDescent="0.4">
      <c r="A14" s="100" t="s">
        <v>410</v>
      </c>
      <c r="B14" s="100"/>
      <c r="C14" s="45" t="s">
        <v>387</v>
      </c>
      <c r="D14" s="55">
        <v>15800</v>
      </c>
    </row>
    <row r="15" spans="1:4" ht="15" thickBot="1" x14ac:dyDescent="0.4">
      <c r="A15" s="103"/>
      <c r="B15" s="103"/>
    </row>
    <row r="16" spans="1:4" x14ac:dyDescent="0.35">
      <c r="A16" s="104" t="s">
        <v>388</v>
      </c>
      <c r="B16" s="104"/>
      <c r="C16" s="46" t="s">
        <v>389</v>
      </c>
      <c r="D16" s="56">
        <v>870</v>
      </c>
    </row>
    <row r="17" spans="1:4" x14ac:dyDescent="0.35">
      <c r="A17" s="101" t="s">
        <v>390</v>
      </c>
      <c r="B17" s="101"/>
      <c r="C17" s="6" t="s">
        <v>391</v>
      </c>
      <c r="D17" s="57">
        <v>890</v>
      </c>
    </row>
    <row r="18" spans="1:4" x14ac:dyDescent="0.35">
      <c r="A18" s="102" t="s">
        <v>392</v>
      </c>
      <c r="B18" s="102"/>
      <c r="C18" s="42" t="s">
        <v>393</v>
      </c>
      <c r="D18" s="57">
        <v>920</v>
      </c>
    </row>
    <row r="19" spans="1:4" x14ac:dyDescent="0.35">
      <c r="A19" s="101" t="s">
        <v>394</v>
      </c>
      <c r="B19" s="101"/>
      <c r="C19" s="6" t="s">
        <v>395</v>
      </c>
      <c r="D19" s="58">
        <v>940</v>
      </c>
    </row>
    <row r="20" spans="1:4" x14ac:dyDescent="0.35">
      <c r="A20" s="102" t="s">
        <v>396</v>
      </c>
      <c r="B20" s="102"/>
      <c r="C20" s="6" t="s">
        <v>413</v>
      </c>
      <c r="D20" s="57">
        <v>1150</v>
      </c>
    </row>
    <row r="21" spans="1:4" x14ac:dyDescent="0.35">
      <c r="A21" s="101" t="s">
        <v>398</v>
      </c>
      <c r="B21" s="101"/>
      <c r="C21" s="42" t="s">
        <v>397</v>
      </c>
      <c r="D21" s="57">
        <v>3200</v>
      </c>
    </row>
    <row r="22" spans="1:4" x14ac:dyDescent="0.35">
      <c r="A22" s="102" t="s">
        <v>400</v>
      </c>
      <c r="B22" s="102"/>
      <c r="C22" s="6" t="s">
        <v>399</v>
      </c>
      <c r="D22" s="58">
        <v>3400</v>
      </c>
    </row>
    <row r="23" spans="1:4" x14ac:dyDescent="0.35">
      <c r="A23" s="101" t="s">
        <v>402</v>
      </c>
      <c r="B23" s="101"/>
      <c r="C23" s="42" t="s">
        <v>401</v>
      </c>
      <c r="D23" s="57">
        <v>4050</v>
      </c>
    </row>
    <row r="24" spans="1:4" x14ac:dyDescent="0.35">
      <c r="A24" s="102" t="s">
        <v>404</v>
      </c>
      <c r="B24" s="102"/>
      <c r="C24" s="6" t="s">
        <v>403</v>
      </c>
      <c r="D24" s="58">
        <v>12200</v>
      </c>
    </row>
    <row r="25" spans="1:4" x14ac:dyDescent="0.35">
      <c r="A25" s="101" t="s">
        <v>406</v>
      </c>
      <c r="B25" s="101"/>
      <c r="C25" s="42" t="s">
        <v>405</v>
      </c>
      <c r="D25" s="57">
        <v>12950</v>
      </c>
    </row>
    <row r="26" spans="1:4" x14ac:dyDescent="0.35">
      <c r="A26" s="102" t="s">
        <v>408</v>
      </c>
      <c r="B26" s="102"/>
      <c r="C26" s="6" t="s">
        <v>407</v>
      </c>
      <c r="D26" s="58">
        <v>14950</v>
      </c>
    </row>
    <row r="27" spans="1:4" ht="15" thickBot="1" x14ac:dyDescent="0.4">
      <c r="A27" s="101" t="s">
        <v>412</v>
      </c>
      <c r="B27" s="101"/>
      <c r="C27" s="59" t="s">
        <v>409</v>
      </c>
      <c r="D27" s="60">
        <v>21400</v>
      </c>
    </row>
    <row r="28" spans="1:4" ht="15" thickTop="1" x14ac:dyDescent="0.35">
      <c r="A28" s="61"/>
      <c r="B28" s="61"/>
    </row>
  </sheetData>
  <sheetProtection algorithmName="SHA-512" hashValue="M4bxQUkPCoLPFcsbinAqWR1k9+prVKDj9QDs4oRuRzwPnSC0/1Oq/vctLdeHi6tCSbDCCHWeUfK0tud4AHj0Mw==" saltValue="9gIwCdrT5m9fnMJIPSsQ+Q==" spinCount="100000" sheet="1" objects="1" scenarios="1"/>
  <mergeCells count="26">
    <mergeCell ref="A2:B3"/>
    <mergeCell ref="C2:C3"/>
    <mergeCell ref="A4:B4"/>
    <mergeCell ref="A5:B5"/>
    <mergeCell ref="A6:B6"/>
    <mergeCell ref="A25:B25"/>
    <mergeCell ref="A26:B26"/>
    <mergeCell ref="A27:B27"/>
    <mergeCell ref="A15:B15"/>
    <mergeCell ref="A16:B16"/>
    <mergeCell ref="A17:B17"/>
    <mergeCell ref="A18:B18"/>
    <mergeCell ref="A19:B19"/>
    <mergeCell ref="A21:B21"/>
    <mergeCell ref="A20:B20"/>
    <mergeCell ref="A22:B22"/>
    <mergeCell ref="A23:B23"/>
    <mergeCell ref="A24:B24"/>
    <mergeCell ref="A14:B14"/>
    <mergeCell ref="A8:B8"/>
    <mergeCell ref="A7:B7"/>
    <mergeCell ref="A9:B9"/>
    <mergeCell ref="A10:B10"/>
    <mergeCell ref="A11:B11"/>
    <mergeCell ref="A12:B12"/>
    <mergeCell ref="A13:B13"/>
  </mergeCells>
  <phoneticPr fontId="17" type="noConversion"/>
  <pageMargins left="0.7" right="0.7" top="0.75" bottom="0.75" header="0.3" footer="0.3"/>
  <pageSetup paperSize="9" scale="85" orientation="portrait" r:id="rId1"/>
  <colBreaks count="1" manualBreakCount="1">
    <brk id="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PAKET ŞALTER</vt:lpstr>
      <vt:lpstr>KONTAKTÖR</vt:lpstr>
      <vt:lpstr>NH SIGORTA ve ALTLIK</vt:lpstr>
      <vt:lpstr>ÜZENGİLİ ŞALTERLER</vt:lpstr>
      <vt:lpstr>'PAKET ŞALTER'!Yazdırma_Alanı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Topal</dc:creator>
  <cp:lastModifiedBy>MacPro</cp:lastModifiedBy>
  <dcterms:created xsi:type="dcterms:W3CDTF">2022-01-04T13:32:18Z</dcterms:created>
  <dcterms:modified xsi:type="dcterms:W3CDTF">2022-04-26T08:29:49Z</dcterms:modified>
</cp:coreProperties>
</file>